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Documentos\MA. TERESA\POLAR WORLD\2018\"/>
    </mc:Choice>
  </mc:AlternateContent>
  <bookViews>
    <workbookView xWindow="0" yWindow="0" windowWidth="12210" windowHeight="6000" tabRatio="748"/>
  </bookViews>
  <sheets>
    <sheet name="MODELO ORDEN COMPRA" sheetId="1" r:id="rId1"/>
  </sheets>
  <definedNames>
    <definedName name="_xlnm.Print_Area" localSheetId="0">'MODELO ORDEN COMPRA'!$A$1:$G$55</definedName>
  </definedNames>
  <calcPr calcId="162913"/>
</workbook>
</file>

<file path=xl/calcChain.xml><?xml version="1.0" encoding="utf-8"?>
<calcChain xmlns="http://schemas.openxmlformats.org/spreadsheetml/2006/main">
  <c r="G25" i="1" l="1"/>
  <c r="G26" i="1"/>
  <c r="G27" i="1"/>
  <c r="G28" i="1"/>
  <c r="G29" i="1"/>
  <c r="G30" i="1"/>
  <c r="G31" i="1"/>
  <c r="G32" i="1"/>
  <c r="G33" i="1"/>
  <c r="G34" i="1"/>
  <c r="G35" i="1"/>
  <c r="G24" i="1"/>
  <c r="G42" i="1" l="1"/>
  <c r="G43" i="1" s="1"/>
  <c r="G44" i="1" l="1"/>
</calcChain>
</file>

<file path=xl/sharedStrings.xml><?xml version="1.0" encoding="utf-8"?>
<sst xmlns="http://schemas.openxmlformats.org/spreadsheetml/2006/main" count="56" uniqueCount="47">
  <si>
    <t>PROVEEDOR</t>
  </si>
  <si>
    <t>OBRA</t>
  </si>
  <si>
    <t>FORMA DE PAGO</t>
  </si>
  <si>
    <t>Linea</t>
  </si>
  <si>
    <t>Descripción</t>
  </si>
  <si>
    <t>Cantidad</t>
  </si>
  <si>
    <t>Total</t>
  </si>
  <si>
    <t>APROBACIÓN</t>
  </si>
  <si>
    <t>Jefe  de Departamento o Director</t>
  </si>
  <si>
    <t>Proveedor</t>
  </si>
  <si>
    <t xml:space="preserve">  ORDEN DE COMPRA          </t>
  </si>
  <si>
    <t>FECHA PEDIDO</t>
  </si>
  <si>
    <t>Unidad</t>
  </si>
  <si>
    <r>
      <t xml:space="preserve">NOTAS.- </t>
    </r>
    <r>
      <rPr>
        <b/>
        <sz val="10"/>
        <color indexed="10"/>
        <rFont val="Arial"/>
        <family val="2"/>
      </rPr>
      <t>Imprescindible entrega de certificado y fichas técnicas del material suministrado.</t>
    </r>
  </si>
  <si>
    <t xml:space="preserve"> Polar World</t>
  </si>
  <si>
    <t>TRANSFERENCIA</t>
  </si>
  <si>
    <t>Dante nº36 9º Piso DESP:906,  COLONIA ANZURES C.P.11590
DISTRITO FEDERAL, México DF
TELCEL 5519181213 
Telcel 55 23351429 
juandiaz@polarworld.com.mx
victorbojorges@polaworld.com.mx</t>
  </si>
  <si>
    <r>
      <t>Pedido por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 xml:space="preserve"> Roberto Hdez. Gallegos</t>
    </r>
  </si>
  <si>
    <t>ENTREGA:</t>
  </si>
  <si>
    <t xml:space="preserve">asi como hoja o datos de seguridad, reactividad del material y manejo </t>
  </si>
  <si>
    <t>DIRECCION DE ENTREGA</t>
  </si>
  <si>
    <t>ESTADIO DIABLOS ROJOS</t>
  </si>
  <si>
    <t>LUNES A VIE   08 a 18:00 hrs</t>
  </si>
  <si>
    <t>SABADO 8:00 A 13:00 AHRS</t>
  </si>
  <si>
    <t>IVA  16%</t>
  </si>
  <si>
    <t>confirmar entrega al  tel . Roberto Hdez 044 55 32 34 92 01</t>
  </si>
  <si>
    <t xml:space="preserve">TOTAL  M N </t>
  </si>
  <si>
    <t>RIO CHURUBUSCO NUM. 1001 , ACCESO POR AV VIADUCTO RIO PIEDAD  , PUERTA 9 DE CD. DEPORTIVA , DELEG. IZTACALCO</t>
  </si>
  <si>
    <t>Y / O Jose Guadalupe Malaquias  55 44 72 9701</t>
  </si>
  <si>
    <t>Precio Unitario M.N.</t>
  </si>
  <si>
    <t xml:space="preserve">SUBTOTAL </t>
  </si>
  <si>
    <t>PIEZA</t>
  </si>
  <si>
    <t>MIM/Teresa Atanasio</t>
  </si>
  <si>
    <t>GABINETE 70X88X21CM MOD. 30M. DE SOBREPONER  SIN ACCESORIOS</t>
  </si>
  <si>
    <t>GABINETE EMPOTRAR MOD 30M 88 X 70 X 21 CMS , SIN ACCESORIOS</t>
  </si>
  <si>
    <t>TRAMO</t>
  </si>
  <si>
    <t xml:space="preserve">REDUCCION BUSCHING Fo.No.  50 A 38 MM </t>
  </si>
  <si>
    <t xml:space="preserve">TUBO DE Fo.No. CED. 40  50 MM </t>
  </si>
  <si>
    <t xml:space="preserve">CODO DE Fo.No. CED. 40  90 X 50 MM </t>
  </si>
  <si>
    <t xml:space="preserve">COPLE DE Fo.No. CED. 40  50 MM </t>
  </si>
  <si>
    <t>COPLE RIGIDO VICTAULIC  64 MM</t>
  </si>
  <si>
    <t>COMEX AQUA 100 BERMELLON INGLES  GALON</t>
  </si>
  <si>
    <t>COPLE RIGIDO VICTAULIC  100 MM</t>
  </si>
  <si>
    <t xml:space="preserve">OC-063 MIM_DIAB. ROJOS </t>
  </si>
  <si>
    <t>18/01/2018.</t>
  </si>
  <si>
    <t>ABRAZADERA TIPO PERA  64 MM CADDY</t>
  </si>
  <si>
    <t>ABRAZADERA TIPO PERA  50 MM CADDY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</si>
</sst>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80A]#,##0.00"/>
    <numFmt numFmtId="165" formatCode="&quot;$&quot;#,##0.00"/>
  </numFmts>
  <fonts count="35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9"/>
      <name val="Arial"/>
      <family val="2"/>
    </font>
    <font>
      <sz val="9.5"/>
      <name val="Arial"/>
      <family val="2"/>
    </font>
    <font>
      <b/>
      <sz val="10"/>
      <color indexed="12"/>
      <name val="Arial"/>
      <family val="2"/>
    </font>
    <font>
      <sz val="8"/>
      <color indexed="12"/>
      <name val="Arial"/>
      <family val="2"/>
    </font>
    <font>
      <b/>
      <sz val="14"/>
      <name val="Arial"/>
      <family val="2"/>
    </font>
    <font>
      <sz val="10"/>
      <color indexed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sz val="16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4" borderId="0" applyNumberFormat="0" applyBorder="0" applyAlignment="0" applyProtection="0"/>
    <xf numFmtId="0" fontId="6" fillId="16" borderId="1" applyNumberFormat="0" applyAlignment="0" applyProtection="0"/>
    <xf numFmtId="0" fontId="7" fillId="1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10" fillId="7" borderId="1" applyNumberFormat="0" applyAlignment="0" applyProtection="0"/>
    <xf numFmtId="0" fontId="11" fillId="3" borderId="0" applyNumberFormat="0" applyBorder="0" applyAlignment="0" applyProtection="0"/>
    <xf numFmtId="0" fontId="12" fillId="22" borderId="0" applyNumberFormat="0" applyBorder="0" applyAlignment="0" applyProtection="0"/>
    <xf numFmtId="0" fontId="2" fillId="0" borderId="0"/>
    <xf numFmtId="0" fontId="2" fillId="0" borderId="0"/>
    <xf numFmtId="0" fontId="2" fillId="23" borderId="4" applyNumberFormat="0" applyAlignment="0" applyProtection="0"/>
    <xf numFmtId="0" fontId="13" fillId="16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9" fillId="0" borderId="7" applyNumberFormat="0" applyFill="0" applyAlignment="0" applyProtection="0"/>
    <xf numFmtId="0" fontId="18" fillId="0" borderId="8" applyNumberFormat="0" applyFill="0" applyAlignment="0" applyProtection="0"/>
  </cellStyleXfs>
  <cellXfs count="109">
    <xf numFmtId="0" fontId="0" fillId="0" borderId="0" xfId="0"/>
    <xf numFmtId="0" fontId="2" fillId="24" borderId="0" xfId="0" applyFont="1" applyFill="1"/>
    <xf numFmtId="0" fontId="2" fillId="0" borderId="0" xfId="0" applyFont="1"/>
    <xf numFmtId="0" fontId="2" fillId="24" borderId="0" xfId="0" applyFont="1" applyFill="1" applyBorder="1"/>
    <xf numFmtId="0" fontId="2" fillId="24" borderId="11" xfId="0" applyFont="1" applyFill="1" applyBorder="1"/>
    <xf numFmtId="0" fontId="2" fillId="24" borderId="12" xfId="0" applyFont="1" applyFill="1" applyBorder="1"/>
    <xf numFmtId="0" fontId="2" fillId="24" borderId="13" xfId="0" applyFont="1" applyFill="1" applyBorder="1" applyAlignment="1">
      <alignment horizontal="right"/>
    </xf>
    <xf numFmtId="0" fontId="2" fillId="24" borderId="14" xfId="0" applyFont="1" applyFill="1" applyBorder="1"/>
    <xf numFmtId="0" fontId="2" fillId="24" borderId="15" xfId="0" applyFont="1" applyFill="1" applyBorder="1" applyAlignment="1">
      <alignment horizontal="right"/>
    </xf>
    <xf numFmtId="0" fontId="1" fillId="24" borderId="0" xfId="0" applyFont="1" applyFill="1" applyBorder="1"/>
    <xf numFmtId="4" fontId="21" fillId="24" borderId="14" xfId="0" applyNumberFormat="1" applyFont="1" applyFill="1" applyBorder="1" applyAlignment="1">
      <alignment horizontal="left"/>
    </xf>
    <xf numFmtId="0" fontId="1" fillId="24" borderId="15" xfId="0" applyFont="1" applyFill="1" applyBorder="1" applyAlignment="1">
      <alignment horizontal="right"/>
    </xf>
    <xf numFmtId="0" fontId="1" fillId="24" borderId="0" xfId="0" applyFont="1" applyFill="1"/>
    <xf numFmtId="0" fontId="1" fillId="0" borderId="0" xfId="0" applyFont="1"/>
    <xf numFmtId="4" fontId="22" fillId="24" borderId="14" xfId="0" applyNumberFormat="1" applyFont="1" applyFill="1" applyBorder="1" applyAlignment="1">
      <alignment horizontal="left"/>
    </xf>
    <xf numFmtId="0" fontId="22" fillId="24" borderId="0" xfId="0" applyFont="1" applyFill="1" applyBorder="1"/>
    <xf numFmtId="0" fontId="23" fillId="24" borderId="0" xfId="0" applyFont="1" applyFill="1" applyBorder="1"/>
    <xf numFmtId="0" fontId="23" fillId="25" borderId="16" xfId="0" applyFont="1" applyFill="1" applyBorder="1"/>
    <xf numFmtId="0" fontId="23" fillId="25" borderId="17" xfId="0" applyFont="1" applyFill="1" applyBorder="1"/>
    <xf numFmtId="49" fontId="23" fillId="25" borderId="17" xfId="0" applyNumberFormat="1" applyFont="1" applyFill="1" applyBorder="1" applyAlignment="1">
      <alignment horizontal="center"/>
    </xf>
    <xf numFmtId="0" fontId="23" fillId="25" borderId="17" xfId="0" quotePrefix="1" applyFont="1" applyFill="1" applyBorder="1"/>
    <xf numFmtId="0" fontId="23" fillId="25" borderId="18" xfId="0" applyFont="1" applyFill="1" applyBorder="1" applyAlignment="1">
      <alignment horizontal="right"/>
    </xf>
    <xf numFmtId="0" fontId="23" fillId="24" borderId="0" xfId="0" applyFont="1" applyFill="1"/>
    <xf numFmtId="0" fontId="23" fillId="0" borderId="0" xfId="0" applyFont="1" applyFill="1"/>
    <xf numFmtId="0" fontId="21" fillId="24" borderId="14" xfId="0" applyFont="1" applyFill="1" applyBorder="1"/>
    <xf numFmtId="0" fontId="24" fillId="24" borderId="0" xfId="0" applyFont="1" applyFill="1" applyBorder="1"/>
    <xf numFmtId="0" fontId="2" fillId="0" borderId="0" xfId="0" applyFont="1" applyFill="1"/>
    <xf numFmtId="0" fontId="26" fillId="24" borderId="0" xfId="0" applyFont="1" applyFill="1" applyBorder="1" applyAlignment="1">
      <alignment horizontal="left"/>
    </xf>
    <xf numFmtId="14" fontId="26" fillId="24" borderId="0" xfId="0" applyNumberFormat="1" applyFont="1" applyFill="1" applyBorder="1" applyAlignment="1">
      <alignment horizontal="left"/>
    </xf>
    <xf numFmtId="0" fontId="21" fillId="24" borderId="19" xfId="0" applyFont="1" applyFill="1" applyBorder="1"/>
    <xf numFmtId="0" fontId="24" fillId="24" borderId="20" xfId="0" applyFont="1" applyFill="1" applyBorder="1"/>
    <xf numFmtId="0" fontId="2" fillId="24" borderId="20" xfId="0" applyFont="1" applyFill="1" applyBorder="1"/>
    <xf numFmtId="0" fontId="2" fillId="24" borderId="21" xfId="0" applyFont="1" applyFill="1" applyBorder="1" applyAlignment="1">
      <alignment horizontal="right"/>
    </xf>
    <xf numFmtId="0" fontId="26" fillId="24" borderId="11" xfId="0" applyFont="1" applyFill="1" applyBorder="1"/>
    <xf numFmtId="0" fontId="25" fillId="24" borderId="0" xfId="0" applyFont="1" applyFill="1" applyBorder="1" applyAlignment="1">
      <alignment horizontal="center"/>
    </xf>
    <xf numFmtId="0" fontId="25" fillId="24" borderId="22" xfId="0" applyFont="1" applyFill="1" applyBorder="1" applyAlignment="1">
      <alignment horizontal="center"/>
    </xf>
    <xf numFmtId="0" fontId="25" fillId="24" borderId="22" xfId="0" applyFont="1" applyFill="1" applyBorder="1" applyAlignment="1">
      <alignment horizontal="center" vertical="center"/>
    </xf>
    <xf numFmtId="0" fontId="25" fillId="24" borderId="23" xfId="0" applyFont="1" applyFill="1" applyBorder="1" applyAlignment="1">
      <alignment horizontal="center" vertical="center"/>
    </xf>
    <xf numFmtId="0" fontId="25" fillId="24" borderId="0" xfId="0" applyFont="1" applyFill="1" applyAlignment="1">
      <alignment horizontal="center"/>
    </xf>
    <xf numFmtId="0" fontId="25" fillId="0" borderId="0" xfId="0" applyFont="1" applyAlignment="1">
      <alignment horizontal="center"/>
    </xf>
    <xf numFmtId="0" fontId="25" fillId="24" borderId="24" xfId="0" applyFont="1" applyFill="1" applyBorder="1" applyAlignment="1">
      <alignment horizontal="center"/>
    </xf>
    <xf numFmtId="0" fontId="25" fillId="24" borderId="10" xfId="0" applyFont="1" applyFill="1" applyBorder="1" applyAlignment="1">
      <alignment horizontal="center"/>
    </xf>
    <xf numFmtId="0" fontId="25" fillId="24" borderId="10" xfId="0" applyFont="1" applyFill="1" applyBorder="1" applyAlignment="1">
      <alignment horizontal="center" vertical="center" wrapText="1"/>
    </xf>
    <xf numFmtId="0" fontId="19" fillId="24" borderId="26" xfId="0" applyFont="1" applyFill="1" applyBorder="1" applyAlignment="1">
      <alignment horizontal="center"/>
    </xf>
    <xf numFmtId="164" fontId="19" fillId="24" borderId="9" xfId="0" applyNumberFormat="1" applyFont="1" applyFill="1" applyBorder="1" applyAlignment="1">
      <alignment horizontal="center"/>
    </xf>
    <xf numFmtId="164" fontId="19" fillId="24" borderId="27" xfId="0" applyNumberFormat="1" applyFont="1" applyFill="1" applyBorder="1" applyAlignment="1">
      <alignment horizontal="center"/>
    </xf>
    <xf numFmtId="0" fontId="2" fillId="24" borderId="19" xfId="0" applyFont="1" applyFill="1" applyBorder="1"/>
    <xf numFmtId="4" fontId="2" fillId="24" borderId="15" xfId="0" applyNumberFormat="1" applyFont="1" applyFill="1" applyBorder="1" applyAlignment="1">
      <alignment horizontal="right"/>
    </xf>
    <xf numFmtId="0" fontId="27" fillId="24" borderId="0" xfId="0" applyFont="1" applyFill="1" applyBorder="1"/>
    <xf numFmtId="0" fontId="28" fillId="24" borderId="0" xfId="0" applyFont="1" applyFill="1" applyBorder="1"/>
    <xf numFmtId="164" fontId="2" fillId="24" borderId="28" xfId="0" applyNumberFormat="1" applyFont="1" applyFill="1" applyBorder="1" applyAlignment="1">
      <alignment horizontal="right"/>
    </xf>
    <xf numFmtId="164" fontId="2" fillId="24" borderId="29" xfId="0" applyNumberFormat="1" applyFont="1" applyFill="1" applyBorder="1" applyAlignment="1">
      <alignment horizontal="right"/>
    </xf>
    <xf numFmtId="164" fontId="26" fillId="24" borderId="30" xfId="0" applyNumberFormat="1" applyFont="1" applyFill="1" applyBorder="1" applyAlignment="1">
      <alignment horizontal="right"/>
    </xf>
    <xf numFmtId="0" fontId="2" fillId="24" borderId="16" xfId="0" applyFont="1" applyFill="1" applyBorder="1"/>
    <xf numFmtId="0" fontId="2" fillId="24" borderId="17" xfId="0" applyFont="1" applyFill="1" applyBorder="1"/>
    <xf numFmtId="0" fontId="29" fillId="24" borderId="17" xfId="0" applyFont="1" applyFill="1" applyBorder="1" applyAlignment="1">
      <alignment horizontal="center"/>
    </xf>
    <xf numFmtId="0" fontId="26" fillId="24" borderId="0" xfId="0" applyFont="1" applyFill="1" applyBorder="1" applyAlignment="1">
      <alignment horizontal="center"/>
    </xf>
    <xf numFmtId="0" fontId="26" fillId="24" borderId="31" xfId="0" applyFont="1" applyFill="1" applyBorder="1" applyAlignment="1">
      <alignment horizontal="left"/>
    </xf>
    <xf numFmtId="0" fontId="26" fillId="24" borderId="17" xfId="0" applyFont="1" applyFill="1" applyBorder="1" applyAlignment="1">
      <alignment horizontal="center"/>
    </xf>
    <xf numFmtId="0" fontId="26" fillId="24" borderId="17" xfId="0" applyFont="1" applyFill="1" applyBorder="1" applyAlignment="1">
      <alignment horizontal="left"/>
    </xf>
    <xf numFmtId="0" fontId="26" fillId="24" borderId="31" xfId="0" applyFont="1" applyFill="1" applyBorder="1" applyAlignment="1"/>
    <xf numFmtId="0" fontId="26" fillId="24" borderId="0" xfId="0" applyFont="1" applyFill="1" applyBorder="1" applyAlignment="1"/>
    <xf numFmtId="0" fontId="26" fillId="0" borderId="0" xfId="0" applyFont="1" applyAlignment="1">
      <alignment horizontal="center"/>
    </xf>
    <xf numFmtId="0" fontId="2" fillId="24" borderId="0" xfId="0" applyFont="1" applyFill="1" applyBorder="1" applyAlignment="1">
      <alignment horizontal="right"/>
    </xf>
    <xf numFmtId="0" fontId="2" fillId="24" borderId="12" xfId="0" applyFont="1" applyFill="1" applyBorder="1" applyAlignment="1">
      <alignment horizontal="right"/>
    </xf>
    <xf numFmtId="0" fontId="26" fillId="24" borderId="0" xfId="0" applyFont="1" applyFill="1" applyBorder="1"/>
    <xf numFmtId="0" fontId="2" fillId="24" borderId="20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3" fillId="25" borderId="17" xfId="0" applyFont="1" applyFill="1" applyBorder="1" applyAlignment="1">
      <alignment horizontal="left"/>
    </xf>
    <xf numFmtId="0" fontId="25" fillId="24" borderId="32" xfId="0" applyFont="1" applyFill="1" applyBorder="1" applyAlignment="1">
      <alignment horizontal="center"/>
    </xf>
    <xf numFmtId="165" fontId="25" fillId="24" borderId="25" xfId="0" applyNumberFormat="1" applyFont="1" applyFill="1" applyBorder="1" applyAlignment="1">
      <alignment horizontal="center" vertical="center"/>
    </xf>
    <xf numFmtId="16" fontId="26" fillId="24" borderId="0" xfId="0" applyNumberFormat="1" applyFont="1" applyFill="1" applyBorder="1"/>
    <xf numFmtId="49" fontId="26" fillId="24" borderId="0" xfId="0" applyNumberFormat="1" applyFont="1" applyFill="1" applyBorder="1" applyAlignment="1">
      <alignment horizontal="left" wrapText="1"/>
    </xf>
    <xf numFmtId="165" fontId="25" fillId="0" borderId="10" xfId="0" applyNumberFormat="1" applyFont="1" applyFill="1" applyBorder="1" applyAlignment="1">
      <alignment horizontal="center" vertical="center" wrapText="1"/>
    </xf>
    <xf numFmtId="0" fontId="31" fillId="24" borderId="0" xfId="0" applyFont="1" applyFill="1" applyBorder="1"/>
    <xf numFmtId="16" fontId="32" fillId="24" borderId="0" xfId="0" applyNumberFormat="1" applyFont="1" applyFill="1" applyBorder="1"/>
    <xf numFmtId="0" fontId="31" fillId="24" borderId="15" xfId="0" applyFont="1" applyFill="1" applyBorder="1" applyAlignment="1">
      <alignment horizontal="right"/>
    </xf>
    <xf numFmtId="0" fontId="21" fillId="24" borderId="14" xfId="0" applyFont="1" applyFill="1" applyBorder="1" applyAlignment="1">
      <alignment horizontal="left" vertical="center"/>
    </xf>
    <xf numFmtId="16" fontId="26" fillId="24" borderId="0" xfId="0" applyNumberFormat="1" applyFont="1" applyFill="1" applyBorder="1" applyAlignment="1">
      <alignment vertical="top"/>
    </xf>
    <xf numFmtId="0" fontId="30" fillId="24" borderId="0" xfId="0" applyFont="1" applyFill="1" applyBorder="1" applyAlignment="1">
      <alignment horizontal="left"/>
    </xf>
    <xf numFmtId="0" fontId="19" fillId="0" borderId="36" xfId="0" applyFont="1" applyFill="1" applyBorder="1" applyAlignment="1">
      <alignment wrapText="1"/>
    </xf>
    <xf numFmtId="49" fontId="26" fillId="0" borderId="0" xfId="0" applyNumberFormat="1" applyFont="1" applyFill="1" applyBorder="1" applyAlignment="1">
      <alignment horizontal="left" wrapText="1"/>
    </xf>
    <xf numFmtId="14" fontId="26" fillId="0" borderId="20" xfId="0" applyNumberFormat="1" applyFont="1" applyFill="1" applyBorder="1" applyAlignment="1">
      <alignment horizontal="center"/>
    </xf>
    <xf numFmtId="0" fontId="19" fillId="0" borderId="36" xfId="0" applyFont="1" applyFill="1" applyBorder="1" applyAlignment="1">
      <alignment horizontal="center" wrapText="1"/>
    </xf>
    <xf numFmtId="0" fontId="33" fillId="0" borderId="10" xfId="0" applyFont="1" applyFill="1" applyBorder="1" applyAlignment="1">
      <alignment horizontal="center" vertical="center"/>
    </xf>
    <xf numFmtId="0" fontId="34" fillId="0" borderId="15" xfId="0" applyFont="1" applyFill="1" applyBorder="1" applyAlignment="1">
      <alignment horizontal="right"/>
    </xf>
    <xf numFmtId="0" fontId="33" fillId="24" borderId="24" xfId="0" applyFont="1" applyFill="1" applyBorder="1" applyAlignment="1">
      <alignment horizontal="center"/>
    </xf>
    <xf numFmtId="0" fontId="25" fillId="0" borderId="22" xfId="0" applyFont="1" applyFill="1" applyBorder="1" applyAlignment="1">
      <alignment horizontal="center" vertical="center" wrapText="1"/>
    </xf>
    <xf numFmtId="0" fontId="33" fillId="24" borderId="10" xfId="0" applyFont="1" applyFill="1" applyBorder="1" applyAlignment="1">
      <alignment horizontal="center" vertical="center"/>
    </xf>
    <xf numFmtId="0" fontId="20" fillId="24" borderId="0" xfId="0" applyFont="1" applyFill="1" applyBorder="1" applyAlignment="1">
      <alignment horizontal="right" wrapText="1"/>
    </xf>
    <xf numFmtId="0" fontId="20" fillId="24" borderId="0" xfId="0" applyFont="1" applyFill="1" applyBorder="1" applyAlignment="1">
      <alignment horizontal="right"/>
    </xf>
    <xf numFmtId="49" fontId="26" fillId="0" borderId="0" xfId="0" applyNumberFormat="1" applyFont="1" applyFill="1" applyAlignment="1">
      <alignment horizontal="left" wrapText="1"/>
    </xf>
    <xf numFmtId="0" fontId="0" fillId="0" borderId="0" xfId="0" applyAlignment="1">
      <alignment wrapText="1"/>
    </xf>
    <xf numFmtId="0" fontId="26" fillId="24" borderId="11" xfId="0" applyFont="1" applyFill="1" applyBorder="1" applyAlignment="1">
      <alignment horizontal="left" vertical="center"/>
    </xf>
    <xf numFmtId="0" fontId="2" fillId="24" borderId="12" xfId="0" applyFont="1" applyFill="1" applyBorder="1" applyAlignment="1">
      <alignment horizontal="left" vertical="center"/>
    </xf>
    <xf numFmtId="0" fontId="2" fillId="24" borderId="13" xfId="0" applyFont="1" applyFill="1" applyBorder="1" applyAlignment="1">
      <alignment horizontal="left" vertical="center"/>
    </xf>
    <xf numFmtId="0" fontId="2" fillId="24" borderId="19" xfId="0" applyFont="1" applyFill="1" applyBorder="1" applyAlignment="1">
      <alignment horizontal="left" vertical="center"/>
    </xf>
    <xf numFmtId="0" fontId="2" fillId="24" borderId="20" xfId="0" applyFont="1" applyFill="1" applyBorder="1" applyAlignment="1">
      <alignment horizontal="left" vertical="center"/>
    </xf>
    <xf numFmtId="0" fontId="2" fillId="24" borderId="21" xfId="0" applyFont="1" applyFill="1" applyBorder="1" applyAlignment="1">
      <alignment horizontal="left" vertical="center"/>
    </xf>
    <xf numFmtId="0" fontId="26" fillId="24" borderId="16" xfId="0" applyFont="1" applyFill="1" applyBorder="1" applyAlignment="1">
      <alignment horizontal="center"/>
    </xf>
    <xf numFmtId="0" fontId="26" fillId="24" borderId="18" xfId="0" applyFont="1" applyFill="1" applyBorder="1" applyAlignment="1">
      <alignment horizontal="center"/>
    </xf>
    <xf numFmtId="0" fontId="26" fillId="0" borderId="32" xfId="0" applyFont="1" applyFill="1" applyBorder="1" applyAlignment="1">
      <alignment horizontal="left"/>
    </xf>
    <xf numFmtId="0" fontId="26" fillId="0" borderId="33" xfId="0" applyFont="1" applyFill="1" applyBorder="1" applyAlignment="1">
      <alignment horizontal="left"/>
    </xf>
    <xf numFmtId="0" fontId="26" fillId="0" borderId="24" xfId="0" applyFont="1" applyFill="1" applyBorder="1" applyAlignment="1">
      <alignment horizontal="left"/>
    </xf>
    <xf numFmtId="0" fontId="26" fillId="0" borderId="25" xfId="0" applyFont="1" applyFill="1" applyBorder="1" applyAlignment="1">
      <alignment horizontal="left"/>
    </xf>
    <xf numFmtId="0" fontId="26" fillId="0" borderId="34" xfId="0" applyFont="1" applyFill="1" applyBorder="1" applyAlignment="1">
      <alignment horizontal="left"/>
    </xf>
    <xf numFmtId="0" fontId="26" fillId="0" borderId="35" xfId="0" applyFont="1" applyFill="1" applyBorder="1" applyAlignment="1">
      <alignment horizontal="left"/>
    </xf>
    <xf numFmtId="16" fontId="26" fillId="0" borderId="0" xfId="0" applyNumberFormat="1" applyFont="1" applyFill="1" applyBorder="1" applyAlignment="1">
      <alignment wrapText="1"/>
    </xf>
    <xf numFmtId="0" fontId="2" fillId="0" borderId="15" xfId="0" applyFont="1" applyFill="1" applyBorder="1" applyAlignment="1">
      <alignment wrapText="1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rmal 2" xfId="33"/>
    <cellStyle name="Normal 3" xfId="34"/>
    <cellStyle name="Notas" xfId="35" builtinId="10" customBuiltin="1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285750</xdr:colOff>
      <xdr:row>1</xdr:row>
      <xdr:rowOff>57150</xdr:rowOff>
    </xdr:from>
    <xdr:to>
      <xdr:col>6</xdr:col>
      <xdr:colOff>219075</xdr:colOff>
      <xdr:row>9</xdr:row>
      <xdr:rowOff>85725</xdr:rowOff>
    </xdr:to>
    <xdr:pic>
      <xdr:nvPicPr>
        <xdr:cNvPr id="1208" name="3 Imagen" descr="polar_world_logo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8875" y="228600"/>
          <a:ext cx="1114425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9">
    <tabColor indexed="9"/>
  </sheetPr>
  <dimension ref="A1:H193"/>
  <sheetViews>
    <sheetView tabSelected="1" topLeftCell="B15" zoomScaleNormal="100" zoomScaleSheetLayoutView="100" workbookViewId="0">
      <selection activeCell="F20" sqref="F20:G20"/>
    </sheetView>
  </sheetViews>
  <sheetFormatPr baseColWidth="10" defaultRowHeight="12.75" x14ac:dyDescent="0.2"/>
  <cols>
    <col min="1" max="1" width="2" style="2" customWidth="1"/>
    <col min="2" max="2" width="19.5703125" style="2" customWidth="1"/>
    <col min="3" max="3" width="16.7109375" style="2" customWidth="1"/>
    <col min="4" max="4" width="51.140625" style="2" customWidth="1"/>
    <col min="5" max="5" width="11.140625" style="2" customWidth="1"/>
    <col min="6" max="6" width="17.7109375" style="2" customWidth="1"/>
    <col min="7" max="7" width="20.28515625" style="67" customWidth="1"/>
    <col min="8" max="8" width="7.5703125" style="2" customWidth="1"/>
    <col min="9" max="9" width="9.28515625" style="2" customWidth="1"/>
    <col min="10" max="10" width="10" style="2" customWidth="1"/>
    <col min="11" max="16384" width="11.42578125" style="2"/>
  </cols>
  <sheetData>
    <row r="1" spans="1:8" ht="13.5" thickBot="1" x14ac:dyDescent="0.25">
      <c r="A1" s="1"/>
      <c r="B1" s="1"/>
      <c r="C1" s="1"/>
      <c r="D1" s="1"/>
      <c r="E1" s="1"/>
      <c r="F1" s="1"/>
      <c r="G1" s="13"/>
      <c r="H1" s="1"/>
    </row>
    <row r="2" spans="1:8" x14ac:dyDescent="0.2">
      <c r="A2" s="3"/>
      <c r="B2" s="4"/>
      <c r="C2" s="5"/>
      <c r="D2" s="5"/>
      <c r="E2" s="5"/>
      <c r="F2" s="5"/>
      <c r="G2" s="6"/>
      <c r="H2" s="1"/>
    </row>
    <row r="3" spans="1:8" x14ac:dyDescent="0.2">
      <c r="A3" s="3"/>
      <c r="B3" s="7"/>
      <c r="C3" s="3"/>
      <c r="D3" s="89" t="s">
        <v>16</v>
      </c>
      <c r="E3" s="90"/>
      <c r="F3" s="3"/>
      <c r="G3" s="8"/>
      <c r="H3" s="1"/>
    </row>
    <row r="4" spans="1:8" x14ac:dyDescent="0.2">
      <c r="A4" s="3"/>
      <c r="B4" s="7"/>
      <c r="C4" s="3"/>
      <c r="D4" s="90"/>
      <c r="E4" s="90"/>
      <c r="F4" s="3"/>
      <c r="G4" s="8"/>
      <c r="H4" s="1"/>
    </row>
    <row r="5" spans="1:8" x14ac:dyDescent="0.2">
      <c r="A5" s="3"/>
      <c r="B5" s="7"/>
      <c r="C5" s="3"/>
      <c r="D5" s="90"/>
      <c r="E5" s="90"/>
      <c r="F5" s="3"/>
      <c r="G5" s="8"/>
      <c r="H5" s="1"/>
    </row>
    <row r="6" spans="1:8" ht="17.25" customHeight="1" x14ac:dyDescent="0.2">
      <c r="A6" s="3"/>
      <c r="B6" s="7"/>
      <c r="C6" s="3"/>
      <c r="D6" s="90"/>
      <c r="E6" s="90"/>
      <c r="F6" s="3"/>
      <c r="G6" s="8"/>
      <c r="H6" s="1"/>
    </row>
    <row r="7" spans="1:8" ht="10.5" customHeight="1" x14ac:dyDescent="0.2">
      <c r="A7" s="3"/>
      <c r="B7" s="7"/>
      <c r="C7" s="3"/>
      <c r="D7" s="90"/>
      <c r="E7" s="90"/>
      <c r="F7" s="3"/>
      <c r="G7" s="8"/>
      <c r="H7" s="1"/>
    </row>
    <row r="8" spans="1:8" ht="10.5" customHeight="1" x14ac:dyDescent="0.2">
      <c r="A8" s="3"/>
      <c r="B8" s="7"/>
      <c r="C8" s="3"/>
      <c r="D8" s="90"/>
      <c r="E8" s="90"/>
      <c r="F8" s="3"/>
      <c r="G8" s="8"/>
      <c r="H8" s="1"/>
    </row>
    <row r="9" spans="1:8" s="13" customFormat="1" x14ac:dyDescent="0.2">
      <c r="A9" s="9"/>
      <c r="B9" s="10"/>
      <c r="C9" s="9"/>
      <c r="D9" s="90"/>
      <c r="E9" s="90"/>
      <c r="F9" s="9"/>
      <c r="G9" s="11"/>
      <c r="H9" s="12"/>
    </row>
    <row r="10" spans="1:8" s="13" customFormat="1" ht="11.25" x14ac:dyDescent="0.2">
      <c r="A10" s="9"/>
      <c r="B10" s="14"/>
      <c r="C10" s="9"/>
      <c r="D10" s="9"/>
      <c r="E10" s="15"/>
      <c r="F10" s="9"/>
      <c r="G10" s="11"/>
      <c r="H10" s="12"/>
    </row>
    <row r="11" spans="1:8" s="13" customFormat="1" ht="11.25" x14ac:dyDescent="0.2">
      <c r="A11" s="9"/>
      <c r="B11" s="14"/>
      <c r="C11" s="9"/>
      <c r="D11" s="9"/>
      <c r="E11" s="15"/>
      <c r="F11" s="9"/>
      <c r="G11" s="11"/>
    </row>
    <row r="12" spans="1:8" s="13" customFormat="1" ht="12" thickBot="1" x14ac:dyDescent="0.25">
      <c r="A12" s="9"/>
      <c r="B12" s="14"/>
      <c r="C12" s="9"/>
      <c r="D12" s="9"/>
      <c r="E12" s="9"/>
      <c r="F12" s="9"/>
      <c r="G12" s="11"/>
      <c r="H12" s="12"/>
    </row>
    <row r="13" spans="1:8" s="23" customFormat="1" ht="23.25" customHeight="1" thickBot="1" x14ac:dyDescent="0.3">
      <c r="A13" s="16"/>
      <c r="B13" s="17"/>
      <c r="C13" s="18"/>
      <c r="D13" s="68" t="s">
        <v>10</v>
      </c>
      <c r="E13" s="19"/>
      <c r="F13" s="20"/>
      <c r="G13" s="21" t="s">
        <v>43</v>
      </c>
      <c r="H13" s="22"/>
    </row>
    <row r="14" spans="1:8" ht="17.25" customHeight="1" x14ac:dyDescent="0.3">
      <c r="A14" s="3"/>
      <c r="B14" s="7"/>
      <c r="C14" s="3"/>
      <c r="D14" s="3"/>
      <c r="E14" s="3"/>
      <c r="F14" s="3"/>
      <c r="G14" s="85"/>
      <c r="H14" s="1"/>
    </row>
    <row r="15" spans="1:8" s="26" customFormat="1" ht="15" x14ac:dyDescent="0.25">
      <c r="A15" s="3"/>
      <c r="B15" s="24" t="s">
        <v>0</v>
      </c>
      <c r="C15" s="25"/>
      <c r="D15" s="79" t="s">
        <v>32</v>
      </c>
      <c r="E15" s="3"/>
      <c r="F15" s="3"/>
      <c r="G15" s="8"/>
      <c r="H15" s="1"/>
    </row>
    <row r="16" spans="1:8" s="26" customFormat="1" x14ac:dyDescent="0.2">
      <c r="A16" s="3"/>
      <c r="B16" s="24" t="s">
        <v>1</v>
      </c>
      <c r="C16" s="25"/>
      <c r="D16" s="27" t="s">
        <v>21</v>
      </c>
      <c r="E16" s="3"/>
      <c r="F16" s="3"/>
      <c r="G16" s="8"/>
      <c r="H16" s="1"/>
    </row>
    <row r="17" spans="1:8" s="26" customFormat="1" x14ac:dyDescent="0.2">
      <c r="A17" s="3"/>
      <c r="B17" s="24" t="s">
        <v>2</v>
      </c>
      <c r="C17" s="25"/>
      <c r="D17" s="27" t="s">
        <v>15</v>
      </c>
      <c r="E17" s="3"/>
      <c r="F17" s="3" t="s">
        <v>18</v>
      </c>
      <c r="G17" s="8"/>
      <c r="H17" s="1"/>
    </row>
    <row r="18" spans="1:8" s="26" customFormat="1" x14ac:dyDescent="0.2">
      <c r="A18" s="3"/>
      <c r="B18" s="24" t="s">
        <v>11</v>
      </c>
      <c r="C18" s="25"/>
      <c r="D18" s="28" t="s">
        <v>44</v>
      </c>
      <c r="E18" s="3"/>
      <c r="F18" s="71" t="s">
        <v>22</v>
      </c>
      <c r="G18" s="76"/>
      <c r="H18" s="1"/>
    </row>
    <row r="19" spans="1:8" s="26" customFormat="1" x14ac:dyDescent="0.2">
      <c r="A19" s="3"/>
      <c r="B19" s="77" t="s">
        <v>20</v>
      </c>
      <c r="C19" s="25"/>
      <c r="D19" s="72"/>
      <c r="E19" s="65"/>
      <c r="F19" s="78" t="s">
        <v>23</v>
      </c>
      <c r="G19" s="75"/>
      <c r="H19" s="1"/>
    </row>
    <row r="20" spans="1:8" s="26" customFormat="1" ht="41.25" customHeight="1" x14ac:dyDescent="0.2">
      <c r="A20" s="3"/>
      <c r="B20" s="24"/>
      <c r="C20" s="25"/>
      <c r="D20" s="81" t="s">
        <v>27</v>
      </c>
      <c r="E20" s="65"/>
      <c r="F20" s="91" t="s">
        <v>25</v>
      </c>
      <c r="G20" s="92"/>
      <c r="H20" s="1"/>
    </row>
    <row r="21" spans="1:8" s="26" customFormat="1" ht="30" customHeight="1" thickBot="1" x14ac:dyDescent="0.25">
      <c r="A21" s="3"/>
      <c r="B21" s="29"/>
      <c r="C21" s="30"/>
      <c r="D21" s="82"/>
      <c r="E21" s="31"/>
      <c r="F21" s="107" t="s">
        <v>28</v>
      </c>
      <c r="G21" s="108"/>
      <c r="H21" s="1"/>
    </row>
    <row r="22" spans="1:8" ht="13.5" thickBot="1" x14ac:dyDescent="0.25">
      <c r="A22" s="3"/>
      <c r="B22" s="33"/>
      <c r="C22" s="5"/>
      <c r="D22" s="5"/>
      <c r="E22" s="5"/>
      <c r="F22" s="5"/>
      <c r="G22" s="6"/>
      <c r="H22" s="1"/>
    </row>
    <row r="23" spans="1:8" s="39" customFormat="1" ht="31.5" x14ac:dyDescent="0.25">
      <c r="A23" s="34"/>
      <c r="B23" s="69" t="s">
        <v>3</v>
      </c>
      <c r="C23" s="35" t="s">
        <v>12</v>
      </c>
      <c r="D23" s="35" t="s">
        <v>4</v>
      </c>
      <c r="E23" s="36" t="s">
        <v>5</v>
      </c>
      <c r="F23" s="87" t="s">
        <v>29</v>
      </c>
      <c r="G23" s="37" t="s">
        <v>6</v>
      </c>
      <c r="H23" s="38"/>
    </row>
    <row r="24" spans="1:8" s="39" customFormat="1" ht="24.75" x14ac:dyDescent="0.25">
      <c r="A24" s="34"/>
      <c r="B24" s="86"/>
      <c r="C24" s="83" t="s">
        <v>31</v>
      </c>
      <c r="D24" s="80" t="s">
        <v>33</v>
      </c>
      <c r="E24" s="84">
        <v>9</v>
      </c>
      <c r="F24" s="73">
        <v>912</v>
      </c>
      <c r="G24" s="70">
        <f>E24*F24</f>
        <v>8208</v>
      </c>
      <c r="H24" s="38"/>
    </row>
    <row r="25" spans="1:8" s="39" customFormat="1" ht="24.75" x14ac:dyDescent="0.25">
      <c r="A25" s="34"/>
      <c r="B25" s="86"/>
      <c r="C25" s="83" t="s">
        <v>31</v>
      </c>
      <c r="D25" s="80" t="s">
        <v>34</v>
      </c>
      <c r="E25" s="84">
        <v>5</v>
      </c>
      <c r="F25" s="73">
        <v>875</v>
      </c>
      <c r="G25" s="70">
        <f t="shared" ref="G25:G35" si="0">E25*F25</f>
        <v>4375</v>
      </c>
      <c r="H25" s="38"/>
    </row>
    <row r="26" spans="1:8" ht="15.75" x14ac:dyDescent="0.2">
      <c r="A26" s="3"/>
      <c r="B26" s="43"/>
      <c r="C26" s="83" t="s">
        <v>31</v>
      </c>
      <c r="D26" s="80" t="s">
        <v>41</v>
      </c>
      <c r="E26" s="88">
        <v>1</v>
      </c>
      <c r="F26" s="73">
        <v>422.41</v>
      </c>
      <c r="G26" s="70">
        <f t="shared" si="0"/>
        <v>422.41</v>
      </c>
      <c r="H26" s="1"/>
    </row>
    <row r="27" spans="1:8" ht="15.75" x14ac:dyDescent="0.2">
      <c r="A27" s="3"/>
      <c r="B27" s="86"/>
      <c r="C27" s="83" t="s">
        <v>35</v>
      </c>
      <c r="D27" s="80" t="s">
        <v>37</v>
      </c>
      <c r="E27" s="84">
        <v>4</v>
      </c>
      <c r="F27" s="73">
        <v>927.36</v>
      </c>
      <c r="G27" s="70">
        <f t="shared" si="0"/>
        <v>3709.44</v>
      </c>
      <c r="H27" s="1"/>
    </row>
    <row r="28" spans="1:8" s="39" customFormat="1" ht="15.75" x14ac:dyDescent="0.25">
      <c r="A28" s="34"/>
      <c r="B28" s="40"/>
      <c r="C28" s="83" t="s">
        <v>31</v>
      </c>
      <c r="D28" s="80" t="s">
        <v>38</v>
      </c>
      <c r="E28" s="84">
        <v>12</v>
      </c>
      <c r="F28" s="73">
        <v>53.3</v>
      </c>
      <c r="G28" s="70">
        <f t="shared" si="0"/>
        <v>639.59999999999991</v>
      </c>
      <c r="H28" s="38"/>
    </row>
    <row r="29" spans="1:8" s="39" customFormat="1" ht="15.75" x14ac:dyDescent="0.25">
      <c r="A29" s="34"/>
      <c r="B29" s="40"/>
      <c r="C29" s="83" t="s">
        <v>31</v>
      </c>
      <c r="D29" s="80" t="s">
        <v>36</v>
      </c>
      <c r="E29" s="84">
        <v>5</v>
      </c>
      <c r="F29" s="73">
        <v>36.5</v>
      </c>
      <c r="G29" s="70">
        <f t="shared" si="0"/>
        <v>182.5</v>
      </c>
      <c r="H29" s="38"/>
    </row>
    <row r="30" spans="1:8" ht="15.75" x14ac:dyDescent="0.2">
      <c r="A30" s="3"/>
      <c r="B30" s="43"/>
      <c r="C30" s="83" t="s">
        <v>31</v>
      </c>
      <c r="D30" s="80" t="s">
        <v>39</v>
      </c>
      <c r="E30" s="84">
        <v>3</v>
      </c>
      <c r="F30" s="73">
        <v>34.07</v>
      </c>
      <c r="G30" s="70">
        <f t="shared" si="0"/>
        <v>102.21000000000001</v>
      </c>
      <c r="H30" s="1"/>
    </row>
    <row r="31" spans="1:8" s="39" customFormat="1" ht="15.75" x14ac:dyDescent="0.25">
      <c r="A31" s="34"/>
      <c r="B31" s="40"/>
      <c r="C31" s="83" t="s">
        <v>31</v>
      </c>
      <c r="D31" s="80" t="s">
        <v>40</v>
      </c>
      <c r="E31" s="84">
        <v>1</v>
      </c>
      <c r="F31" s="73">
        <v>133.83000000000001</v>
      </c>
      <c r="G31" s="70">
        <f t="shared" si="0"/>
        <v>133.83000000000001</v>
      </c>
      <c r="H31" s="38"/>
    </row>
    <row r="32" spans="1:8" ht="15.75" x14ac:dyDescent="0.2">
      <c r="A32" s="3"/>
      <c r="B32" s="43"/>
      <c r="C32" s="83" t="s">
        <v>31</v>
      </c>
      <c r="D32" s="80" t="s">
        <v>42</v>
      </c>
      <c r="E32" s="84">
        <v>1</v>
      </c>
      <c r="F32" s="73">
        <v>213.21</v>
      </c>
      <c r="G32" s="70">
        <f t="shared" si="0"/>
        <v>213.21</v>
      </c>
      <c r="H32" s="1"/>
    </row>
    <row r="33" spans="1:8" s="39" customFormat="1" ht="15.75" x14ac:dyDescent="0.25">
      <c r="A33" s="34"/>
      <c r="B33" s="40"/>
      <c r="C33" s="83" t="s">
        <v>31</v>
      </c>
      <c r="D33" s="80" t="s">
        <v>45</v>
      </c>
      <c r="E33" s="84">
        <v>5</v>
      </c>
      <c r="F33" s="73">
        <v>13.71</v>
      </c>
      <c r="G33" s="70">
        <f t="shared" si="0"/>
        <v>68.550000000000011</v>
      </c>
      <c r="H33" s="38"/>
    </row>
    <row r="34" spans="1:8" ht="15.75" x14ac:dyDescent="0.2">
      <c r="A34" s="3"/>
      <c r="B34" s="43"/>
      <c r="C34" s="83" t="s">
        <v>31</v>
      </c>
      <c r="D34" s="80" t="s">
        <v>46</v>
      </c>
      <c r="E34" s="84">
        <v>10</v>
      </c>
      <c r="F34" s="73">
        <v>5.7</v>
      </c>
      <c r="G34" s="70">
        <f t="shared" si="0"/>
        <v>57</v>
      </c>
      <c r="H34" s="1"/>
    </row>
    <row r="35" spans="1:8" s="39" customFormat="1" ht="15.75" x14ac:dyDescent="0.25">
      <c r="A35" s="34"/>
      <c r="B35" s="40"/>
      <c r="C35" s="41"/>
      <c r="D35" s="80"/>
      <c r="E35" s="84"/>
      <c r="F35" s="73"/>
      <c r="G35" s="70">
        <f t="shared" si="0"/>
        <v>0</v>
      </c>
      <c r="H35" s="38"/>
    </row>
    <row r="36" spans="1:8" ht="15.75" x14ac:dyDescent="0.25">
      <c r="A36" s="3"/>
      <c r="B36" s="43"/>
      <c r="C36" s="41"/>
      <c r="D36" s="80"/>
      <c r="E36" s="84"/>
      <c r="F36" s="44"/>
      <c r="G36" s="45"/>
      <c r="H36" s="1"/>
    </row>
    <row r="37" spans="1:8" s="39" customFormat="1" ht="15.75" x14ac:dyDescent="0.25">
      <c r="A37" s="34"/>
      <c r="B37" s="40"/>
      <c r="C37" s="41"/>
      <c r="D37" s="80"/>
      <c r="E37" s="84"/>
      <c r="F37" s="42"/>
      <c r="G37" s="70"/>
      <c r="H37" s="38"/>
    </row>
    <row r="38" spans="1:8" ht="15.75" x14ac:dyDescent="0.25">
      <c r="A38" s="3"/>
      <c r="B38" s="43"/>
      <c r="C38" s="41"/>
      <c r="D38" s="80"/>
      <c r="E38" s="84"/>
      <c r="F38" s="44"/>
      <c r="G38" s="45"/>
      <c r="H38" s="1"/>
    </row>
    <row r="39" spans="1:8" s="39" customFormat="1" ht="15.75" x14ac:dyDescent="0.25">
      <c r="A39" s="34"/>
      <c r="B39" s="40"/>
      <c r="C39" s="41"/>
      <c r="D39" s="80"/>
      <c r="E39" s="84"/>
      <c r="F39" s="42"/>
      <c r="G39" s="70"/>
      <c r="H39" s="38"/>
    </row>
    <row r="40" spans="1:8" ht="15.75" x14ac:dyDescent="0.25">
      <c r="A40" s="3"/>
      <c r="B40" s="43"/>
      <c r="C40" s="41"/>
      <c r="D40" s="80"/>
      <c r="E40" s="84"/>
      <c r="F40" s="44"/>
      <c r="G40" s="45"/>
      <c r="H40" s="1"/>
    </row>
    <row r="41" spans="1:8" ht="13.5" thickBot="1" x14ac:dyDescent="0.25">
      <c r="A41" s="3"/>
      <c r="B41" s="46"/>
      <c r="C41" s="31"/>
      <c r="D41" s="31"/>
      <c r="E41" s="3"/>
      <c r="F41" s="3"/>
      <c r="G41" s="47"/>
      <c r="H41" s="1"/>
    </row>
    <row r="42" spans="1:8" x14ac:dyDescent="0.2">
      <c r="A42" s="3"/>
      <c r="B42" s="7"/>
      <c r="C42" s="48"/>
      <c r="D42" s="49"/>
      <c r="E42" s="101" t="s">
        <v>30</v>
      </c>
      <c r="F42" s="102"/>
      <c r="G42" s="50">
        <f>SUM(G24:G41)</f>
        <v>18111.749999999996</v>
      </c>
      <c r="H42" s="1"/>
    </row>
    <row r="43" spans="1:8" x14ac:dyDescent="0.2">
      <c r="A43" s="3"/>
      <c r="B43" s="7"/>
      <c r="C43" s="48"/>
      <c r="D43" s="49"/>
      <c r="E43" s="103" t="s">
        <v>24</v>
      </c>
      <c r="F43" s="104"/>
      <c r="G43" s="51">
        <f>G42*0.16</f>
        <v>2897.8799999999997</v>
      </c>
      <c r="H43" s="3"/>
    </row>
    <row r="44" spans="1:8" ht="13.5" thickBot="1" x14ac:dyDescent="0.25">
      <c r="A44" s="3"/>
      <c r="B44" s="7"/>
      <c r="C44" s="3"/>
      <c r="D44" s="3"/>
      <c r="E44" s="105" t="s">
        <v>26</v>
      </c>
      <c r="F44" s="106"/>
      <c r="G44" s="52">
        <f>G42+G43</f>
        <v>21009.629999999997</v>
      </c>
      <c r="H44" s="3"/>
    </row>
    <row r="45" spans="1:8" ht="13.5" thickBot="1" x14ac:dyDescent="0.25">
      <c r="A45" s="3"/>
      <c r="B45" s="53"/>
      <c r="C45" s="54"/>
      <c r="D45" s="55" t="s">
        <v>7</v>
      </c>
      <c r="E45" s="3"/>
      <c r="F45" s="3"/>
      <c r="G45" s="8"/>
      <c r="H45" s="3"/>
    </row>
    <row r="46" spans="1:8" s="62" customFormat="1" ht="13.5" thickBot="1" x14ac:dyDescent="0.25">
      <c r="A46" s="56"/>
      <c r="B46" s="57" t="s">
        <v>14</v>
      </c>
      <c r="C46" s="58"/>
      <c r="D46" s="59" t="s">
        <v>8</v>
      </c>
      <c r="E46" s="60" t="s">
        <v>9</v>
      </c>
      <c r="F46" s="99"/>
      <c r="G46" s="100"/>
      <c r="H46" s="61"/>
    </row>
    <row r="47" spans="1:8" x14ac:dyDescent="0.2">
      <c r="A47" s="3"/>
      <c r="B47" s="4"/>
      <c r="C47" s="5"/>
      <c r="D47" s="5"/>
      <c r="E47" s="4"/>
      <c r="F47" s="4"/>
      <c r="G47" s="6"/>
      <c r="H47" s="63"/>
    </row>
    <row r="48" spans="1:8" x14ac:dyDescent="0.2">
      <c r="A48" s="3"/>
      <c r="B48" s="7"/>
      <c r="C48" s="3"/>
      <c r="D48" s="3"/>
      <c r="E48" s="7"/>
      <c r="F48" s="7"/>
      <c r="G48" s="8"/>
      <c r="H48" s="63"/>
    </row>
    <row r="49" spans="1:8" x14ac:dyDescent="0.2">
      <c r="A49" s="3"/>
      <c r="B49" s="7"/>
      <c r="C49" s="3"/>
      <c r="D49" s="3"/>
      <c r="E49" s="7"/>
      <c r="F49" s="7"/>
      <c r="G49" s="8"/>
      <c r="H49" s="63"/>
    </row>
    <row r="50" spans="1:8" ht="13.5" thickBot="1" x14ac:dyDescent="0.25">
      <c r="A50" s="3"/>
      <c r="B50" s="46"/>
      <c r="C50" s="31"/>
      <c r="D50" s="31"/>
      <c r="E50" s="46"/>
      <c r="F50" s="46"/>
      <c r="G50" s="32"/>
      <c r="H50" s="63"/>
    </row>
    <row r="51" spans="1:8" x14ac:dyDescent="0.2">
      <c r="A51" s="3"/>
      <c r="B51" s="93" t="s">
        <v>17</v>
      </c>
      <c r="C51" s="94"/>
      <c r="D51" s="94"/>
      <c r="E51" s="94"/>
      <c r="F51" s="94"/>
      <c r="G51" s="95"/>
      <c r="H51" s="63"/>
    </row>
    <row r="52" spans="1:8" ht="13.5" thickBot="1" x14ac:dyDescent="0.25">
      <c r="A52" s="3"/>
      <c r="B52" s="96"/>
      <c r="C52" s="97"/>
      <c r="D52" s="97"/>
      <c r="E52" s="97"/>
      <c r="F52" s="97"/>
      <c r="G52" s="98"/>
      <c r="H52" s="63"/>
    </row>
    <row r="53" spans="1:8" x14ac:dyDescent="0.2">
      <c r="A53" s="3"/>
      <c r="B53" s="1"/>
      <c r="C53" s="1"/>
      <c r="D53" s="1"/>
      <c r="E53" s="1"/>
      <c r="F53" s="5"/>
      <c r="G53" s="64"/>
      <c r="H53" s="1"/>
    </row>
    <row r="54" spans="1:8" x14ac:dyDescent="0.2">
      <c r="A54" s="3"/>
      <c r="B54" s="65" t="s">
        <v>13</v>
      </c>
      <c r="C54" s="3"/>
      <c r="D54" s="3"/>
      <c r="E54" s="3"/>
      <c r="F54" s="3"/>
      <c r="G54" s="63"/>
      <c r="H54" s="1"/>
    </row>
    <row r="55" spans="1:8" ht="13.5" thickBot="1" x14ac:dyDescent="0.25">
      <c r="A55" s="3"/>
      <c r="B55" s="31"/>
      <c r="C55" s="74" t="s">
        <v>19</v>
      </c>
      <c r="D55" s="3"/>
      <c r="E55" s="3"/>
      <c r="F55" s="31"/>
      <c r="G55" s="66"/>
      <c r="H55" s="1"/>
    </row>
    <row r="56" spans="1:8" x14ac:dyDescent="0.2">
      <c r="H56" s="1"/>
    </row>
    <row r="57" spans="1:8" x14ac:dyDescent="0.2">
      <c r="H57" s="1"/>
    </row>
    <row r="58" spans="1:8" x14ac:dyDescent="0.2">
      <c r="H58" s="1"/>
    </row>
    <row r="59" spans="1:8" x14ac:dyDescent="0.2">
      <c r="H59" s="1"/>
    </row>
    <row r="60" spans="1:8" x14ac:dyDescent="0.2">
      <c r="G60" s="2"/>
    </row>
    <row r="61" spans="1:8" x14ac:dyDescent="0.2">
      <c r="G61" s="2"/>
    </row>
    <row r="62" spans="1:8" x14ac:dyDescent="0.2">
      <c r="G62" s="2"/>
    </row>
    <row r="63" spans="1:8" x14ac:dyDescent="0.2">
      <c r="G63" s="2"/>
    </row>
    <row r="64" spans="1:8" x14ac:dyDescent="0.2">
      <c r="G64" s="2"/>
    </row>
    <row r="65" spans="8:8" x14ac:dyDescent="0.2">
      <c r="H65" s="1"/>
    </row>
    <row r="66" spans="8:8" x14ac:dyDescent="0.2">
      <c r="H66" s="1"/>
    </row>
    <row r="67" spans="8:8" x14ac:dyDescent="0.2">
      <c r="H67" s="1"/>
    </row>
    <row r="68" spans="8:8" x14ac:dyDescent="0.2">
      <c r="H68" s="1"/>
    </row>
    <row r="69" spans="8:8" x14ac:dyDescent="0.2">
      <c r="H69" s="1"/>
    </row>
    <row r="70" spans="8:8" x14ac:dyDescent="0.2">
      <c r="H70" s="1"/>
    </row>
    <row r="71" spans="8:8" x14ac:dyDescent="0.2">
      <c r="H71" s="1"/>
    </row>
    <row r="72" spans="8:8" x14ac:dyDescent="0.2">
      <c r="H72" s="1"/>
    </row>
    <row r="73" spans="8:8" x14ac:dyDescent="0.2">
      <c r="H73" s="1"/>
    </row>
    <row r="74" spans="8:8" x14ac:dyDescent="0.2">
      <c r="H74" s="1"/>
    </row>
    <row r="75" spans="8:8" x14ac:dyDescent="0.2">
      <c r="H75" s="1"/>
    </row>
    <row r="76" spans="8:8" x14ac:dyDescent="0.2">
      <c r="H76" s="1"/>
    </row>
    <row r="77" spans="8:8" x14ac:dyDescent="0.2">
      <c r="H77" s="1"/>
    </row>
    <row r="78" spans="8:8" x14ac:dyDescent="0.2">
      <c r="H78" s="1"/>
    </row>
    <row r="79" spans="8:8" x14ac:dyDescent="0.2">
      <c r="H79" s="1"/>
    </row>
    <row r="80" spans="8:8" x14ac:dyDescent="0.2">
      <c r="H80" s="1"/>
    </row>
    <row r="81" spans="8:8" x14ac:dyDescent="0.2">
      <c r="H81" s="1"/>
    </row>
    <row r="82" spans="8:8" x14ac:dyDescent="0.2">
      <c r="H82" s="1"/>
    </row>
    <row r="83" spans="8:8" x14ac:dyDescent="0.2">
      <c r="H83" s="1"/>
    </row>
    <row r="84" spans="8:8" x14ac:dyDescent="0.2">
      <c r="H84" s="1"/>
    </row>
    <row r="85" spans="8:8" x14ac:dyDescent="0.2">
      <c r="H85" s="1"/>
    </row>
    <row r="86" spans="8:8" x14ac:dyDescent="0.2">
      <c r="H86" s="1"/>
    </row>
    <row r="87" spans="8:8" x14ac:dyDescent="0.2">
      <c r="H87" s="1"/>
    </row>
    <row r="88" spans="8:8" x14ac:dyDescent="0.2">
      <c r="H88" s="1"/>
    </row>
    <row r="89" spans="8:8" x14ac:dyDescent="0.2">
      <c r="H89" s="1"/>
    </row>
    <row r="90" spans="8:8" x14ac:dyDescent="0.2">
      <c r="H90" s="1"/>
    </row>
    <row r="91" spans="8:8" x14ac:dyDescent="0.2">
      <c r="H91" s="1"/>
    </row>
    <row r="92" spans="8:8" x14ac:dyDescent="0.2">
      <c r="H92" s="1"/>
    </row>
    <row r="93" spans="8:8" x14ac:dyDescent="0.2">
      <c r="H93" s="1"/>
    </row>
    <row r="94" spans="8:8" x14ac:dyDescent="0.2">
      <c r="H94" s="1"/>
    </row>
    <row r="95" spans="8:8" x14ac:dyDescent="0.2">
      <c r="H95" s="1"/>
    </row>
    <row r="96" spans="8:8" x14ac:dyDescent="0.2">
      <c r="H96" s="1"/>
    </row>
    <row r="97" spans="8:8" x14ac:dyDescent="0.2">
      <c r="H97" s="1"/>
    </row>
    <row r="98" spans="8:8" x14ac:dyDescent="0.2">
      <c r="H98" s="1"/>
    </row>
    <row r="99" spans="8:8" x14ac:dyDescent="0.2">
      <c r="H99" s="1"/>
    </row>
    <row r="100" spans="8:8" x14ac:dyDescent="0.2">
      <c r="H100" s="1"/>
    </row>
    <row r="101" spans="8:8" x14ac:dyDescent="0.2">
      <c r="H101" s="1"/>
    </row>
    <row r="102" spans="8:8" x14ac:dyDescent="0.2">
      <c r="H102" s="1"/>
    </row>
    <row r="103" spans="8:8" x14ac:dyDescent="0.2">
      <c r="H103" s="1"/>
    </row>
    <row r="104" spans="8:8" x14ac:dyDescent="0.2">
      <c r="H104" s="1"/>
    </row>
    <row r="105" spans="8:8" x14ac:dyDescent="0.2">
      <c r="H105" s="1"/>
    </row>
    <row r="106" spans="8:8" x14ac:dyDescent="0.2">
      <c r="H106" s="1"/>
    </row>
    <row r="107" spans="8:8" x14ac:dyDescent="0.2">
      <c r="H107" s="1"/>
    </row>
    <row r="108" spans="8:8" x14ac:dyDescent="0.2">
      <c r="H108" s="1"/>
    </row>
    <row r="109" spans="8:8" x14ac:dyDescent="0.2">
      <c r="H109" s="1"/>
    </row>
    <row r="110" spans="8:8" x14ac:dyDescent="0.2">
      <c r="H110" s="1"/>
    </row>
    <row r="111" spans="8:8" x14ac:dyDescent="0.2">
      <c r="H111" s="1"/>
    </row>
    <row r="112" spans="8:8" x14ac:dyDescent="0.2">
      <c r="H112" s="1"/>
    </row>
    <row r="113" spans="8:8" x14ac:dyDescent="0.2">
      <c r="H113" s="1"/>
    </row>
    <row r="114" spans="8:8" x14ac:dyDescent="0.2">
      <c r="H114" s="1"/>
    </row>
    <row r="115" spans="8:8" x14ac:dyDescent="0.2">
      <c r="H115" s="1"/>
    </row>
    <row r="116" spans="8:8" x14ac:dyDescent="0.2">
      <c r="H116" s="1"/>
    </row>
    <row r="117" spans="8:8" x14ac:dyDescent="0.2">
      <c r="H117" s="1"/>
    </row>
    <row r="118" spans="8:8" x14ac:dyDescent="0.2">
      <c r="H118" s="1"/>
    </row>
    <row r="119" spans="8:8" x14ac:dyDescent="0.2">
      <c r="H119" s="1"/>
    </row>
    <row r="120" spans="8:8" x14ac:dyDescent="0.2">
      <c r="H120" s="1"/>
    </row>
    <row r="121" spans="8:8" x14ac:dyDescent="0.2">
      <c r="H121" s="1"/>
    </row>
    <row r="122" spans="8:8" x14ac:dyDescent="0.2">
      <c r="H122" s="1"/>
    </row>
    <row r="123" spans="8:8" x14ac:dyDescent="0.2">
      <c r="H123" s="1"/>
    </row>
    <row r="124" spans="8:8" x14ac:dyDescent="0.2">
      <c r="H124" s="1"/>
    </row>
    <row r="125" spans="8:8" x14ac:dyDescent="0.2">
      <c r="H125" s="1"/>
    </row>
    <row r="126" spans="8:8" x14ac:dyDescent="0.2">
      <c r="H126" s="1"/>
    </row>
    <row r="127" spans="8:8" x14ac:dyDescent="0.2">
      <c r="H127" s="1"/>
    </row>
    <row r="128" spans="8:8" x14ac:dyDescent="0.2">
      <c r="H128" s="1"/>
    </row>
    <row r="129" spans="8:8" x14ac:dyDescent="0.2">
      <c r="H129" s="1"/>
    </row>
    <row r="130" spans="8:8" x14ac:dyDescent="0.2">
      <c r="H130" s="1"/>
    </row>
    <row r="131" spans="8:8" x14ac:dyDescent="0.2">
      <c r="H131" s="1"/>
    </row>
    <row r="132" spans="8:8" x14ac:dyDescent="0.2">
      <c r="H132" s="1"/>
    </row>
    <row r="133" spans="8:8" x14ac:dyDescent="0.2">
      <c r="H133" s="1"/>
    </row>
    <row r="134" spans="8:8" x14ac:dyDescent="0.2">
      <c r="H134" s="1"/>
    </row>
    <row r="135" spans="8:8" x14ac:dyDescent="0.2">
      <c r="H135" s="1"/>
    </row>
    <row r="136" spans="8:8" x14ac:dyDescent="0.2">
      <c r="H136" s="1"/>
    </row>
    <row r="137" spans="8:8" x14ac:dyDescent="0.2">
      <c r="H137" s="1"/>
    </row>
    <row r="138" spans="8:8" x14ac:dyDescent="0.2">
      <c r="H138" s="1"/>
    </row>
    <row r="139" spans="8:8" x14ac:dyDescent="0.2">
      <c r="H139" s="1"/>
    </row>
    <row r="140" spans="8:8" x14ac:dyDescent="0.2">
      <c r="H140" s="1"/>
    </row>
    <row r="141" spans="8:8" x14ac:dyDescent="0.2">
      <c r="H141" s="1"/>
    </row>
    <row r="142" spans="8:8" x14ac:dyDescent="0.2">
      <c r="H142" s="1"/>
    </row>
    <row r="143" spans="8:8" x14ac:dyDescent="0.2">
      <c r="H143" s="1"/>
    </row>
    <row r="144" spans="8:8" x14ac:dyDescent="0.2">
      <c r="H144" s="1"/>
    </row>
    <row r="145" spans="8:8" x14ac:dyDescent="0.2">
      <c r="H145" s="1"/>
    </row>
    <row r="146" spans="8:8" x14ac:dyDescent="0.2">
      <c r="H146" s="1"/>
    </row>
    <row r="147" spans="8:8" x14ac:dyDescent="0.2">
      <c r="H147" s="1"/>
    </row>
    <row r="148" spans="8:8" x14ac:dyDescent="0.2">
      <c r="H148" s="1"/>
    </row>
    <row r="149" spans="8:8" x14ac:dyDescent="0.2">
      <c r="H149" s="1"/>
    </row>
    <row r="150" spans="8:8" x14ac:dyDescent="0.2">
      <c r="H150" s="1"/>
    </row>
    <row r="151" spans="8:8" x14ac:dyDescent="0.2">
      <c r="H151" s="1"/>
    </row>
    <row r="152" spans="8:8" x14ac:dyDescent="0.2">
      <c r="H152" s="1"/>
    </row>
    <row r="153" spans="8:8" x14ac:dyDescent="0.2">
      <c r="H153" s="1"/>
    </row>
    <row r="154" spans="8:8" x14ac:dyDescent="0.2">
      <c r="H154" s="1"/>
    </row>
    <row r="155" spans="8:8" x14ac:dyDescent="0.2">
      <c r="H155" s="1"/>
    </row>
    <row r="156" spans="8:8" x14ac:dyDescent="0.2">
      <c r="H156" s="1"/>
    </row>
    <row r="157" spans="8:8" x14ac:dyDescent="0.2">
      <c r="H157" s="1"/>
    </row>
    <row r="158" spans="8:8" x14ac:dyDescent="0.2">
      <c r="H158" s="1"/>
    </row>
    <row r="159" spans="8:8" x14ac:dyDescent="0.2">
      <c r="H159" s="1"/>
    </row>
    <row r="160" spans="8:8" x14ac:dyDescent="0.2">
      <c r="H160" s="1"/>
    </row>
    <row r="161" spans="8:8" x14ac:dyDescent="0.2">
      <c r="H161" s="1"/>
    </row>
    <row r="162" spans="8:8" x14ac:dyDescent="0.2">
      <c r="H162" s="1"/>
    </row>
    <row r="163" spans="8:8" x14ac:dyDescent="0.2">
      <c r="H163" s="1"/>
    </row>
    <row r="164" spans="8:8" x14ac:dyDescent="0.2">
      <c r="H164" s="1"/>
    </row>
    <row r="165" spans="8:8" x14ac:dyDescent="0.2">
      <c r="H165" s="1"/>
    </row>
    <row r="166" spans="8:8" x14ac:dyDescent="0.2">
      <c r="H166" s="1"/>
    </row>
    <row r="167" spans="8:8" x14ac:dyDescent="0.2">
      <c r="H167" s="1"/>
    </row>
    <row r="168" spans="8:8" x14ac:dyDescent="0.2">
      <c r="H168" s="1"/>
    </row>
    <row r="169" spans="8:8" x14ac:dyDescent="0.2">
      <c r="H169" s="1"/>
    </row>
    <row r="170" spans="8:8" x14ac:dyDescent="0.2">
      <c r="H170" s="1"/>
    </row>
    <row r="171" spans="8:8" x14ac:dyDescent="0.2">
      <c r="H171" s="1"/>
    </row>
    <row r="172" spans="8:8" x14ac:dyDescent="0.2">
      <c r="H172" s="1"/>
    </row>
    <row r="173" spans="8:8" x14ac:dyDescent="0.2">
      <c r="H173" s="1"/>
    </row>
    <row r="174" spans="8:8" x14ac:dyDescent="0.2">
      <c r="H174" s="1"/>
    </row>
    <row r="175" spans="8:8" x14ac:dyDescent="0.2">
      <c r="H175" s="1"/>
    </row>
    <row r="176" spans="8:8" x14ac:dyDescent="0.2">
      <c r="H176" s="1"/>
    </row>
    <row r="177" spans="8:8" x14ac:dyDescent="0.2">
      <c r="H177" s="1"/>
    </row>
    <row r="178" spans="8:8" x14ac:dyDescent="0.2">
      <c r="H178" s="1"/>
    </row>
    <row r="179" spans="8:8" x14ac:dyDescent="0.2">
      <c r="H179" s="1"/>
    </row>
    <row r="180" spans="8:8" x14ac:dyDescent="0.2">
      <c r="H180" s="1"/>
    </row>
    <row r="181" spans="8:8" x14ac:dyDescent="0.2">
      <c r="H181" s="1"/>
    </row>
    <row r="182" spans="8:8" x14ac:dyDescent="0.2">
      <c r="H182" s="1"/>
    </row>
    <row r="183" spans="8:8" x14ac:dyDescent="0.2">
      <c r="H183" s="1"/>
    </row>
    <row r="184" spans="8:8" x14ac:dyDescent="0.2">
      <c r="H184" s="1"/>
    </row>
    <row r="185" spans="8:8" x14ac:dyDescent="0.2">
      <c r="H185" s="1"/>
    </row>
    <row r="186" spans="8:8" x14ac:dyDescent="0.2">
      <c r="H186" s="1"/>
    </row>
    <row r="187" spans="8:8" x14ac:dyDescent="0.2">
      <c r="H187" s="1"/>
    </row>
    <row r="188" spans="8:8" x14ac:dyDescent="0.2">
      <c r="H188" s="1"/>
    </row>
    <row r="189" spans="8:8" x14ac:dyDescent="0.2">
      <c r="H189" s="1"/>
    </row>
    <row r="190" spans="8:8" x14ac:dyDescent="0.2">
      <c r="H190" s="1"/>
    </row>
    <row r="191" spans="8:8" x14ac:dyDescent="0.2">
      <c r="H191" s="1"/>
    </row>
    <row r="192" spans="8:8" x14ac:dyDescent="0.2">
      <c r="H192" s="1"/>
    </row>
    <row r="193" spans="8:8" x14ac:dyDescent="0.2">
      <c r="H193" s="1"/>
    </row>
  </sheetData>
  <mergeCells count="8">
    <mergeCell ref="D3:E9"/>
    <mergeCell ref="F20:G20"/>
    <mergeCell ref="B51:G52"/>
    <mergeCell ref="F46:G46"/>
    <mergeCell ref="E42:F42"/>
    <mergeCell ref="E43:F43"/>
    <mergeCell ref="E44:F44"/>
    <mergeCell ref="F21:G21"/>
  </mergeCells>
  <phoneticPr fontId="1" type="noConversion"/>
  <printOptions horizontalCentered="1" verticalCentered="1"/>
  <pageMargins left="0.62992125984251968" right="0.15748031496062992" top="0.15748031496062992" bottom="0.47244094488188981" header="0" footer="0.19685039370078741"/>
  <pageSetup paperSize="9" scale="70" orientation="portrait" horizontalDpi="300" verticalDpi="300" r:id="rId1"/>
  <headerFooter alignWithMargins="0">
    <oddHeader>&amp;L
&amp;"Times New Roman,Negrita"&amp;12&amp;D   &amp;T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ORDEN COMPRA</vt:lpstr>
      <vt:lpstr>'MODELO ORDEN COMPRA'!Área_de_impresión</vt:lpstr>
    </vt:vector>
  </TitlesOfParts>
  <Company>ch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</dc:creator>
  <cp:lastModifiedBy>TeresaA</cp:lastModifiedBy>
  <cp:lastPrinted>2016-09-14T13:36:58Z</cp:lastPrinted>
  <dcterms:created xsi:type="dcterms:W3CDTF">2008-08-06T11:34:11Z</dcterms:created>
  <dcterms:modified xsi:type="dcterms:W3CDTF">2018-01-23T15:20:20Z</dcterms:modified>
</cp:coreProperties>
</file>