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ueto\Documents\ORDENES DE COMPRA\H-460-HANGAR\"/>
    </mc:Choice>
  </mc:AlternateContent>
  <bookViews>
    <workbookView xWindow="0" yWindow="0" windowWidth="20490" windowHeight="7755"/>
  </bookViews>
  <sheets>
    <sheet name="OC" sheetId="2" r:id="rId1"/>
  </sheets>
  <definedNames>
    <definedName name="_xlnm.Print_Area" localSheetId="0">OC!$B$2:$AF$56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2" i="2" l="1"/>
  <c r="AD23" i="2" l="1"/>
  <c r="AD24" i="2" s="1"/>
  <c r="AA36" i="2" l="1"/>
  <c r="AD25" i="2" l="1"/>
  <c r="AD26" i="2" s="1"/>
  <c r="AB30" i="2" s="1"/>
</calcChain>
</file>

<file path=xl/sharedStrings.xml><?xml version="1.0" encoding="utf-8"?>
<sst xmlns="http://schemas.openxmlformats.org/spreadsheetml/2006/main" count="145" uniqueCount="133">
  <si>
    <t xml:space="preserve">CONSTRUCTORA HOSTOTIPAQUILLO, S.A. DE C.V. </t>
  </si>
  <si>
    <t>ED. 5 REV. 0</t>
  </si>
  <si>
    <t>SECTION: 20</t>
  </si>
  <si>
    <t>ORDEN DE COMPRA</t>
  </si>
  <si>
    <t>EXHIBIT: 4</t>
  </si>
  <si>
    <t>PURCHASE ORDER</t>
  </si>
  <si>
    <t>PAGE 1 OF 1</t>
  </si>
  <si>
    <t>PROVEEDOR:</t>
  </si>
  <si>
    <t xml:space="preserve">NUMERO DE ORDEN DE COMPRA:  </t>
  </si>
  <si>
    <t>SUPPLIER:</t>
  </si>
  <si>
    <t>PURCHASE ORDER NUMBER:</t>
  </si>
  <si>
    <t>DIRECCIÓN:</t>
  </si>
  <si>
    <t>FECHA:</t>
  </si>
  <si>
    <t>ADDRESS:</t>
  </si>
  <si>
    <t>DATE:</t>
  </si>
  <si>
    <t>NÚMERO DE TELÉFONO/FAX:</t>
  </si>
  <si>
    <t>No. COTIZACION:</t>
  </si>
  <si>
    <t>TELEPHONE NUMBER/ FAX</t>
  </si>
  <si>
    <t>QUOTATION #</t>
  </si>
  <si>
    <t>CORREO ELECTRONICO:</t>
  </si>
  <si>
    <t>ORDEN DE TRABAJO</t>
  </si>
  <si>
    <t>REQUISICION:</t>
  </si>
  <si>
    <t>EMAIL</t>
  </si>
  <si>
    <t>JOB ORDER:</t>
  </si>
  <si>
    <t>REQUISITION:</t>
  </si>
  <si>
    <t>ATENCION :</t>
  </si>
  <si>
    <t>ELABORADO POR:</t>
  </si>
  <si>
    <t>ATTENTION</t>
  </si>
  <si>
    <t>MADE BY:</t>
  </si>
  <si>
    <t>ITEM</t>
  </si>
  <si>
    <t xml:space="preserve">DESCRIPCION </t>
  </si>
  <si>
    <t>UNIDAD</t>
  </si>
  <si>
    <t>CANTIDAD</t>
  </si>
  <si>
    <t>PRECIO UNITARIO</t>
  </si>
  <si>
    <t>TOTAL</t>
  </si>
  <si>
    <t>MONEDA</t>
  </si>
  <si>
    <t>DESCRIPTION</t>
  </si>
  <si>
    <t>UNIT</t>
  </si>
  <si>
    <t>QUANTITY</t>
  </si>
  <si>
    <t>UNIT PRICE</t>
  </si>
  <si>
    <t>CURRENCY</t>
  </si>
  <si>
    <t>MN</t>
  </si>
  <si>
    <t>SUBTOTAL (SIN IVA)</t>
  </si>
  <si>
    <r>
      <t xml:space="preserve">REQUIREMENTS:
</t>
    </r>
    <r>
      <rPr>
        <sz val="6"/>
        <color indexed="8"/>
        <rFont val="Arial"/>
        <family val="2"/>
      </rPr>
      <t>REQUISITOS DE LOS MATERIALES</t>
    </r>
  </si>
  <si>
    <t>IVA 16%</t>
  </si>
  <si>
    <t>TOTAL CON IVA $</t>
  </si>
  <si>
    <t>FECHA</t>
  </si>
  <si>
    <t>COND. DE PAGO (%)</t>
  </si>
  <si>
    <t>IMPORTE</t>
  </si>
  <si>
    <t>DATE</t>
  </si>
  <si>
    <t>PAYMENT CONDITIONS</t>
  </si>
  <si>
    <t>NOTAS:</t>
  </si>
  <si>
    <t>NOTES</t>
  </si>
  <si>
    <t>1.-</t>
  </si>
  <si>
    <t xml:space="preserve">PLAZO DE ENTREGA:  </t>
  </si>
  <si>
    <t xml:space="preserve"> DELIVERY TIME:  </t>
  </si>
  <si>
    <t>2.-</t>
  </si>
  <si>
    <t xml:space="preserve">LUGAR DE ENTREGA:  </t>
  </si>
  <si>
    <t xml:space="preserve"> DATOS BANCARIOS </t>
  </si>
  <si>
    <t xml:space="preserve">PLACE : </t>
  </si>
  <si>
    <t>SUPPLIER BANK DETAILS:</t>
  </si>
  <si>
    <t>3.-</t>
  </si>
  <si>
    <t>ATENCION A:</t>
  </si>
  <si>
    <t>PERSONAL GRUPO HOSTO</t>
  </si>
  <si>
    <t>NOMBRE :</t>
  </si>
  <si>
    <t xml:space="preserve">ATTENTION TO: </t>
  </si>
  <si>
    <t>BANCO:</t>
  </si>
  <si>
    <t xml:space="preserve">4.- </t>
  </si>
  <si>
    <t xml:space="preserve">CONDICIONES DE PAGO: </t>
  </si>
  <si>
    <t>CUENTA:</t>
  </si>
  <si>
    <t>PAYMENT CONDITIONS:</t>
  </si>
  <si>
    <t>NOMBRE Y FIRMA QUIEN AUTORIZA</t>
  </si>
  <si>
    <t xml:space="preserve">5.- </t>
  </si>
  <si>
    <t>DATOS PARA FACTURACION</t>
  </si>
  <si>
    <t>NAME, SIGNATURE</t>
  </si>
  <si>
    <t>RFC:</t>
  </si>
  <si>
    <t>INVOICE INFORMATION:</t>
  </si>
  <si>
    <t>CLABE:</t>
  </si>
  <si>
    <t>NOMBRE:</t>
  </si>
  <si>
    <t>CONSTRUCTORA HOSTOTIPAQUILLO S.A. DE C.V.</t>
  </si>
  <si>
    <t>NAME :</t>
  </si>
  <si>
    <t xml:space="preserve">DIRECCION: </t>
  </si>
  <si>
    <t xml:space="preserve">CALLE MINA ROSARIO NUMERO 168 COL. ZONA PLATEADA, PACHUCA DE SOTO, HIDALGO </t>
  </si>
  <si>
    <t>ADRESS:</t>
  </si>
  <si>
    <t>CHO890405M63</t>
  </si>
  <si>
    <t xml:space="preserve">CP: </t>
  </si>
  <si>
    <t>Tax ID :</t>
  </si>
  <si>
    <t xml:space="preserve">Zip Code : </t>
  </si>
  <si>
    <t>TEL:</t>
  </si>
  <si>
    <t>01 (55) 24870283, 84, 85</t>
  </si>
  <si>
    <t>011 (52)55 24 87 02 84</t>
  </si>
  <si>
    <t>REVISION DE DOCUMENTOS</t>
  </si>
  <si>
    <t xml:space="preserve">Telephone #: </t>
  </si>
  <si>
    <t xml:space="preserve">International dial for USA : </t>
  </si>
  <si>
    <t xml:space="preserve">6.- </t>
  </si>
  <si>
    <t>INFORMACION PARA FACTURA ELECTRONICA:</t>
  </si>
  <si>
    <t xml:space="preserve">COTIZACION </t>
  </si>
  <si>
    <t xml:space="preserve">PAGO </t>
  </si>
  <si>
    <t xml:space="preserve">This information is exclusive only for Mexican customers </t>
  </si>
  <si>
    <t xml:space="preserve">Transferencia </t>
  </si>
  <si>
    <t xml:space="preserve">Efectivo </t>
  </si>
  <si>
    <t xml:space="preserve">Deposito con cheque </t>
  </si>
  <si>
    <t>FACTURA</t>
  </si>
  <si>
    <t>REMISION</t>
  </si>
  <si>
    <t>Ultimos 4 digitos de nuestra cuenta bancaria:</t>
  </si>
  <si>
    <t>3648</t>
  </si>
  <si>
    <t>7..-</t>
  </si>
  <si>
    <t>LAS FACTURAS ELECTRONICAS MANDAR A LA SIGUIENTE DIRECCION Y COPIA AL COMPRADOR:</t>
  </si>
  <si>
    <t>REQUISICION</t>
  </si>
  <si>
    <t>FOR ALL ELECTRONIC INVOICES PLEASE SEND A COPY TO THE FOLLOWING EMAIL AND THE PURCHASER</t>
  </si>
  <si>
    <t>facturas@grupohosto.com.mx</t>
  </si>
  <si>
    <t xml:space="preserve">LUIS DEL CUETO AMIEVA </t>
  </si>
  <si>
    <t>CONTADO ANTICIPADO</t>
  </si>
  <si>
    <t>PZA</t>
  </si>
  <si>
    <t xml:space="preserve">1) SE REQUIEREN  ORDEN DE COMPRA, CERTIFICADOS DE CALIDAD Y FACTURA.                                                                                                                     2) DEBE DE CUMPLIR CON LO ESPECIFICADO EN LA OC Y DIMENSIONES DE ACUERDO A NORMATIVIDAD, EN CASO CONTRARIO SERÁ DEVUELTO CON CARGO A PROVEEDOR                                                                                                                                                                                                                                                                                                                                                                                                                        3) PENALIZACIONES: EN CASO DE QUE “EL PROVEEDOR” NO CUMPLA CON LOS PLAZOS DE ENTREGA INDICADOS EN LA PRESENTE ORDEN DE COMPRA SE APLICARA EL COBRO DE UNA PENALIZACIÓN POR EL 0.5% (CERO PUNTO CINCO POR CIENTO) DIARIO DEL IMPORTE TOTAL DE ESTA ORDEN DE COMPRA HASTA ALCANZAR UN MÁXIMO DEL 10% RESPECTO AL TOTAL CON IVA.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</si>
  <si>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BBVA BANCOMER </t>
  </si>
  <si>
    <t xml:space="preserve">CONTADO </t>
  </si>
  <si>
    <t>RP-6-BLANCO (RESINA 18L)</t>
  </si>
  <si>
    <t>RP-6 (ENDURE)</t>
  </si>
  <si>
    <t>HOS-MMRO-004-2023</t>
  </si>
  <si>
    <t xml:space="preserve">1-2 DIAS HABILES </t>
  </si>
  <si>
    <t>AV.602 #161A, VENUSTIANO CARRANZA, C.P. 15620.</t>
  </si>
  <si>
    <t>AEROPUERTO DE LA CIUDAD DE MEXICO (BENITO JUAREZ), MRO MEXICANA</t>
  </si>
  <si>
    <t xml:space="preserve">MATERIALES INDUSTRIALES DE MEXICO S.A. DE C.V. </t>
  </si>
  <si>
    <t>HERREROS #2, COL. PARQUE INDUSTRIAL XHALA, CUAUTITLAN IZCALLI, C.P. 54714</t>
  </si>
  <si>
    <t>55 3033 0544</t>
  </si>
  <si>
    <t>laura.avila@grupo-mim.com</t>
  </si>
  <si>
    <t>LUIS PEREZ</t>
  </si>
  <si>
    <t>0444497910</t>
  </si>
  <si>
    <t>SUCURSAL:</t>
  </si>
  <si>
    <t>0121800044449799106</t>
  </si>
  <si>
    <t>MIM7207049C1</t>
  </si>
  <si>
    <t>H-460/965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</si>
</sst>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$-80A]#,##0.00"/>
    <numFmt numFmtId="165" formatCode="_-[$€-2]* #,##0.00_-;\-[$€-2]* #,##0.00_-;_-[$€-2]* &quot;-&quot;??_-"/>
    <numFmt numFmtId="166" formatCode="_-[$$-80A]* #,##0.00_-;\-[$$-80A]* #,##0.00_-;_-[$$-80A]* &quot;-&quot;??_-;_-@_-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i/>
      <sz val="8"/>
      <color indexed="8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sz val="6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b/>
      <sz val="8"/>
      <name val="CG Times"/>
      <family val="1"/>
    </font>
    <font>
      <sz val="7"/>
      <color indexed="8"/>
      <name val="Arial"/>
      <family val="2"/>
    </font>
    <font>
      <sz val="8"/>
      <color theme="1"/>
      <name val="Arial"/>
      <family val="2"/>
    </font>
    <font>
      <sz val="6"/>
      <color rgb="FF333333"/>
      <name val="Arial"/>
      <family val="2"/>
    </font>
    <font>
      <b/>
      <sz val="10"/>
      <color indexed="8"/>
      <name val="Arial"/>
      <family val="2"/>
    </font>
    <font>
      <sz val="10"/>
      <name val="Helv"/>
    </font>
    <font>
      <sz val="7"/>
      <name val="Arial"/>
      <family val="2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8"/>
      <color theme="1" tint="0.249977111117893"/>
      <name val="Arial"/>
      <family val="2"/>
    </font>
    <font>
      <sz val="8"/>
      <color theme="1" tint="0.249977111117893"/>
      <name val="Arial"/>
      <family val="2"/>
    </font>
    <font>
      <b/>
      <sz val="9"/>
      <color theme="1"/>
      <name val="Calibri"/>
      <family val="2"/>
      <scheme val="minor"/>
    </font>
    <font>
      <sz val="6"/>
      <color theme="1" tint="0.249977111117893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Arial"/>
      <family val="2"/>
    </font>
    <font>
      <b/>
      <sz val="14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2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1" fillId="0" borderId="0"/>
  </cellStyleXfs>
  <cellXfs count="307">
    <xf numFmtId="0" fontId="0" fillId="0" borderId="0" xfId="0"/>
    <xf numFmtId="0" fontId="1" fillId="0" borderId="0" xfId="1" applyBorder="1"/>
    <xf numFmtId="0" fontId="1" fillId="0" borderId="0" xfId="1"/>
    <xf numFmtId="0" fontId="6" fillId="0" borderId="5" xfId="1" applyFont="1" applyBorder="1" applyAlignment="1">
      <alignment horizontal="right" vertical="center" wrapText="1"/>
    </xf>
    <xf numFmtId="0" fontId="7" fillId="0" borderId="0" xfId="1" applyFont="1" applyBorder="1"/>
    <xf numFmtId="0" fontId="6" fillId="0" borderId="9" xfId="1" applyFont="1" applyBorder="1" applyAlignment="1">
      <alignment horizontal="right" vertical="center" wrapText="1"/>
    </xf>
    <xf numFmtId="0" fontId="7" fillId="0" borderId="0" xfId="1" applyFont="1"/>
    <xf numFmtId="0" fontId="6" fillId="0" borderId="14" xfId="1" applyFont="1" applyBorder="1" applyAlignment="1">
      <alignment horizontal="right" vertical="center" wrapText="1"/>
    </xf>
    <xf numFmtId="0" fontId="4" fillId="0" borderId="15" xfId="2" applyFont="1" applyBorder="1"/>
    <xf numFmtId="0" fontId="4" fillId="0" borderId="16" xfId="2" applyFont="1" applyBorder="1"/>
    <xf numFmtId="0" fontId="4" fillId="0" borderId="17" xfId="2" applyFont="1" applyBorder="1"/>
    <xf numFmtId="0" fontId="10" fillId="0" borderId="1" xfId="2" applyFont="1" applyBorder="1" applyAlignment="1">
      <alignment horizontal="left"/>
    </xf>
    <xf numFmtId="0" fontId="11" fillId="0" borderId="2" xfId="2" applyFont="1" applyBorder="1" applyAlignment="1" applyProtection="1">
      <alignment horizontal="left"/>
      <protection locked="0"/>
    </xf>
    <xf numFmtId="0" fontId="11" fillId="0" borderId="2" xfId="2" applyFont="1" applyBorder="1" applyAlignment="1">
      <alignment horizontal="left"/>
    </xf>
    <xf numFmtId="0" fontId="12" fillId="0" borderId="2" xfId="2" applyFont="1" applyBorder="1" applyAlignment="1" applyProtection="1">
      <alignment horizontal="centerContinuous"/>
      <protection locked="0"/>
    </xf>
    <xf numFmtId="0" fontId="13" fillId="0" borderId="2" xfId="2" applyFont="1" applyBorder="1" applyAlignment="1" applyProtection="1">
      <alignment horizontal="centerContinuous"/>
      <protection locked="0"/>
    </xf>
    <xf numFmtId="0" fontId="10" fillId="0" borderId="2" xfId="2" applyFont="1" applyBorder="1" applyAlignment="1"/>
    <xf numFmtId="0" fontId="11" fillId="0" borderId="2" xfId="2" applyFont="1" applyBorder="1" applyAlignment="1">
      <alignment horizontal="right"/>
    </xf>
    <xf numFmtId="0" fontId="11" fillId="0" borderId="2" xfId="2" applyFont="1" applyBorder="1" applyAlignment="1" applyProtection="1">
      <alignment horizontal="centerContinuous"/>
      <protection locked="0"/>
    </xf>
    <xf numFmtId="0" fontId="3" fillId="0" borderId="2" xfId="2" applyBorder="1" applyAlignment="1" applyProtection="1">
      <alignment horizontal="centerContinuous"/>
      <protection locked="0"/>
    </xf>
    <xf numFmtId="0" fontId="14" fillId="0" borderId="2" xfId="2" applyFont="1" applyBorder="1" applyAlignment="1" applyProtection="1">
      <alignment horizontal="centerContinuous"/>
      <protection locked="0"/>
    </xf>
    <xf numFmtId="0" fontId="14" fillId="0" borderId="18" xfId="2" applyFont="1" applyBorder="1" applyAlignment="1" applyProtection="1">
      <alignment horizontal="centerContinuous"/>
      <protection locked="0"/>
    </xf>
    <xf numFmtId="0" fontId="15" fillId="0" borderId="6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/>
    <xf numFmtId="0" fontId="15" fillId="0" borderId="0" xfId="2" applyFont="1" applyBorder="1" applyAlignment="1">
      <alignment horizontal="right"/>
    </xf>
    <xf numFmtId="0" fontId="3" fillId="0" borderId="0" xfId="2" applyBorder="1"/>
    <xf numFmtId="0" fontId="15" fillId="0" borderId="19" xfId="2" applyFont="1" applyBorder="1"/>
    <xf numFmtId="0" fontId="11" fillId="0" borderId="6" xfId="2" applyFont="1" applyBorder="1" applyAlignment="1"/>
    <xf numFmtId="0" fontId="10" fillId="0" borderId="0" xfId="2" applyFont="1" applyBorder="1" applyAlignment="1">
      <alignment horizontal="left"/>
    </xf>
    <xf numFmtId="0" fontId="11" fillId="0" borderId="0" xfId="2" applyFont="1" applyBorder="1" applyAlignment="1" applyProtection="1">
      <alignment horizontal="centerContinuous" vertical="center"/>
      <protection locked="0"/>
    </xf>
    <xf numFmtId="0" fontId="13" fillId="0" borderId="0" xfId="2" applyFont="1" applyBorder="1" applyAlignment="1" applyProtection="1">
      <alignment horizontal="centerContinuous"/>
      <protection locked="0"/>
    </xf>
    <xf numFmtId="0" fontId="17" fillId="0" borderId="0" xfId="2" applyFont="1" applyBorder="1" applyAlignment="1">
      <alignment horizontal="centerContinuous"/>
    </xf>
    <xf numFmtId="0" fontId="17" fillId="0" borderId="20" xfId="2" applyFont="1" applyBorder="1" applyAlignment="1">
      <alignment horizontal="centerContinuous"/>
    </xf>
    <xf numFmtId="0" fontId="15" fillId="0" borderId="6" xfId="2" applyFont="1" applyBorder="1" applyAlignment="1"/>
    <xf numFmtId="0" fontId="15" fillId="0" borderId="0" xfId="2" applyFont="1" applyBorder="1" applyAlignment="1"/>
    <xf numFmtId="0" fontId="18" fillId="0" borderId="0" xfId="2" applyFont="1" applyBorder="1"/>
    <xf numFmtId="0" fontId="17" fillId="0" borderId="0" xfId="2" applyFont="1" applyBorder="1" applyAlignment="1"/>
    <xf numFmtId="0" fontId="17" fillId="0" borderId="0" xfId="2" applyFont="1" applyBorder="1"/>
    <xf numFmtId="0" fontId="13" fillId="0" borderId="0" xfId="2" applyFont="1" applyBorder="1" applyAlignment="1" applyProtection="1">
      <protection locked="0"/>
    </xf>
    <xf numFmtId="0" fontId="11" fillId="0" borderId="1" xfId="2" applyFont="1" applyBorder="1" applyAlignment="1"/>
    <xf numFmtId="0" fontId="15" fillId="0" borderId="2" xfId="2" applyFont="1" applyBorder="1" applyAlignment="1">
      <alignment horizontal="centerContinuous"/>
    </xf>
    <xf numFmtId="0" fontId="4" fillId="0" borderId="2" xfId="2" applyFont="1" applyBorder="1" applyAlignment="1" applyProtection="1">
      <alignment horizontal="centerContinuous"/>
      <protection locked="0"/>
    </xf>
    <xf numFmtId="0" fontId="11" fillId="0" borderId="0" xfId="2" applyFont="1" applyBorder="1" applyAlignment="1">
      <alignment horizontal="left"/>
    </xf>
    <xf numFmtId="0" fontId="19" fillId="0" borderId="20" xfId="1" applyFont="1" applyBorder="1"/>
    <xf numFmtId="0" fontId="18" fillId="0" borderId="20" xfId="2" applyFont="1" applyBorder="1" applyAlignment="1">
      <alignment horizontal="centerContinuous"/>
    </xf>
    <xf numFmtId="0" fontId="18" fillId="0" borderId="20" xfId="2" applyFont="1" applyBorder="1" applyAlignment="1">
      <alignment horizontal="left"/>
    </xf>
    <xf numFmtId="0" fontId="10" fillId="0" borderId="20" xfId="2" applyFont="1" applyBorder="1" applyAlignment="1" applyProtection="1">
      <alignment horizontal="centerContinuous"/>
      <protection locked="0"/>
    </xf>
    <xf numFmtId="0" fontId="10" fillId="0" borderId="20" xfId="2" applyFont="1" applyBorder="1" applyAlignment="1">
      <alignment horizontal="centerContinuous"/>
    </xf>
    <xf numFmtId="0" fontId="15" fillId="0" borderId="0" xfId="2" applyFont="1" applyBorder="1" applyAlignment="1">
      <alignment horizontal="centerContinuous"/>
    </xf>
    <xf numFmtId="14" fontId="4" fillId="0" borderId="0" xfId="2" applyNumberFormat="1" applyFont="1" applyBorder="1" applyAlignment="1">
      <alignment horizontal="centerContinuous"/>
    </xf>
    <xf numFmtId="0" fontId="4" fillId="0" borderId="0" xfId="2" applyFont="1" applyBorder="1" applyAlignment="1" applyProtection="1">
      <alignment horizontal="centerContinuous"/>
      <protection locked="0"/>
    </xf>
    <xf numFmtId="0" fontId="4" fillId="0" borderId="0" xfId="2" applyFont="1" applyBorder="1" applyAlignment="1">
      <alignment horizontal="centerContinuous"/>
    </xf>
    <xf numFmtId="0" fontId="4" fillId="0" borderId="19" xfId="2" applyFont="1" applyBorder="1" applyAlignment="1">
      <alignment horizontal="centerContinuous"/>
    </xf>
    <xf numFmtId="0" fontId="11" fillId="0" borderId="6" xfId="2" applyFont="1" applyBorder="1" applyAlignment="1">
      <alignment horizontal="left"/>
    </xf>
    <xf numFmtId="0" fontId="15" fillId="0" borderId="0" xfId="2" applyFont="1" applyBorder="1" applyAlignment="1">
      <alignment horizontal="center"/>
    </xf>
    <xf numFmtId="0" fontId="3" fillId="0" borderId="0" xfId="2" applyFont="1" applyBorder="1"/>
    <xf numFmtId="0" fontId="20" fillId="0" borderId="6" xfId="2" applyFont="1" applyBorder="1" applyAlignment="1" applyProtection="1">
      <protection locked="0"/>
    </xf>
    <xf numFmtId="0" fontId="21" fillId="0" borderId="0" xfId="2" applyFont="1" applyBorder="1" applyAlignment="1" applyProtection="1">
      <protection locked="0"/>
    </xf>
    <xf numFmtId="0" fontId="22" fillId="0" borderId="0" xfId="2" applyFont="1" applyBorder="1" applyAlignment="1" applyProtection="1">
      <protection locked="0"/>
    </xf>
    <xf numFmtId="0" fontId="11" fillId="0" borderId="0" xfId="2" applyFont="1" applyBorder="1" applyAlignment="1"/>
    <xf numFmtId="0" fontId="23" fillId="0" borderId="0" xfId="2" applyFont="1" applyBorder="1" applyAlignment="1">
      <alignment horizontal="centerContinuous"/>
    </xf>
    <xf numFmtId="0" fontId="3" fillId="0" borderId="0" xfId="2" applyFont="1" applyBorder="1" applyAlignment="1">
      <alignment horizontal="centerContinuous"/>
    </xf>
    <xf numFmtId="0" fontId="13" fillId="0" borderId="0" xfId="2" applyFont="1" applyBorder="1" applyAlignment="1">
      <alignment horizontal="centerContinuous"/>
    </xf>
    <xf numFmtId="0" fontId="13" fillId="0" borderId="19" xfId="2" applyFont="1" applyBorder="1" applyAlignment="1">
      <alignment horizontal="centerContinuous"/>
    </xf>
    <xf numFmtId="0" fontId="23" fillId="0" borderId="6" xfId="2" applyFont="1" applyBorder="1" applyAlignment="1" applyProtection="1">
      <protection locked="0"/>
    </xf>
    <xf numFmtId="0" fontId="20" fillId="0" borderId="0" xfId="2" applyFont="1" applyBorder="1" applyAlignment="1" applyProtection="1">
      <protection locked="0"/>
    </xf>
    <xf numFmtId="0" fontId="10" fillId="0" borderId="0" xfId="2" applyFont="1" applyBorder="1" applyAlignment="1" applyProtection="1">
      <alignment horizontal="center"/>
      <protection locked="0"/>
    </xf>
    <xf numFmtId="0" fontId="20" fillId="0" borderId="6" xfId="2" applyFont="1" applyBorder="1" applyAlignment="1" applyProtection="1">
      <alignment horizontal="left"/>
      <protection locked="0"/>
    </xf>
    <xf numFmtId="0" fontId="26" fillId="0" borderId="0" xfId="2" applyFont="1" applyBorder="1" applyAlignment="1" applyProtection="1">
      <alignment horizontal="centerContinuous"/>
      <protection locked="0"/>
    </xf>
    <xf numFmtId="0" fontId="10" fillId="0" borderId="0" xfId="2" applyFont="1" applyBorder="1" applyAlignment="1"/>
    <xf numFmtId="0" fontId="13" fillId="0" borderId="0" xfId="2" applyFont="1" applyBorder="1" applyAlignment="1">
      <alignment horizontal="center"/>
    </xf>
    <xf numFmtId="0" fontId="27" fillId="0" borderId="0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/>
    </xf>
    <xf numFmtId="0" fontId="23" fillId="0" borderId="0" xfId="2" applyFont="1" applyBorder="1" applyAlignment="1" applyProtection="1">
      <protection locked="0"/>
    </xf>
    <xf numFmtId="0" fontId="15" fillId="0" borderId="15" xfId="2" applyFont="1" applyBorder="1" applyAlignment="1"/>
    <xf numFmtId="0" fontId="13" fillId="0" borderId="16" xfId="2" applyFont="1" applyBorder="1" applyAlignment="1"/>
    <xf numFmtId="0" fontId="16" fillId="0" borderId="16" xfId="2" applyFont="1" applyBorder="1" applyAlignment="1"/>
    <xf numFmtId="0" fontId="16" fillId="0" borderId="17" xfId="2" applyFont="1" applyBorder="1" applyAlignment="1"/>
    <xf numFmtId="0" fontId="20" fillId="0" borderId="16" xfId="2" applyFont="1" applyBorder="1" applyAlignment="1"/>
    <xf numFmtId="0" fontId="13" fillId="0" borderId="1" xfId="2" applyFont="1" applyBorder="1" applyAlignment="1"/>
    <xf numFmtId="0" fontId="13" fillId="0" borderId="2" xfId="2" applyFont="1" applyBorder="1" applyAlignment="1"/>
    <xf numFmtId="0" fontId="16" fillId="0" borderId="2" xfId="2" applyFont="1" applyBorder="1" applyAlignment="1"/>
    <xf numFmtId="0" fontId="13" fillId="0" borderId="18" xfId="2" applyFont="1" applyBorder="1" applyAlignment="1"/>
    <xf numFmtId="0" fontId="11" fillId="0" borderId="29" xfId="2" applyFont="1" applyBorder="1" applyAlignment="1"/>
    <xf numFmtId="0" fontId="15" fillId="0" borderId="14" xfId="2" applyFont="1" applyBorder="1" applyAlignment="1"/>
    <xf numFmtId="166" fontId="3" fillId="0" borderId="31" xfId="4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16" fillId="0" borderId="0" xfId="2" applyFont="1" applyFill="1" applyBorder="1" applyAlignment="1">
      <alignment horizontal="center" vertical="center"/>
    </xf>
    <xf numFmtId="0" fontId="18" fillId="0" borderId="0" xfId="2" applyFont="1" applyBorder="1" applyAlignment="1"/>
    <xf numFmtId="0" fontId="15" fillId="0" borderId="6" xfId="2" applyFont="1" applyBorder="1" applyAlignment="1">
      <alignment vertical="top"/>
    </xf>
    <xf numFmtId="0" fontId="27" fillId="0" borderId="6" xfId="2" applyFont="1" applyBorder="1" applyAlignment="1">
      <alignment horizontal="left" vertical="center"/>
    </xf>
    <xf numFmtId="0" fontId="16" fillId="0" borderId="0" xfId="2" applyFont="1" applyBorder="1" applyAlignment="1"/>
    <xf numFmtId="0" fontId="1" fillId="0" borderId="0" xfId="1" applyFont="1" applyBorder="1"/>
    <xf numFmtId="0" fontId="17" fillId="0" borderId="6" xfId="2" applyFont="1" applyBorder="1" applyAlignment="1">
      <alignment horizontal="left" vertical="center"/>
    </xf>
    <xf numFmtId="0" fontId="10" fillId="0" borderId="6" xfId="2" applyFont="1" applyBorder="1" applyAlignment="1">
      <alignment horizontal="left"/>
    </xf>
    <xf numFmtId="0" fontId="4" fillId="0" borderId="0" xfId="2" applyFont="1" applyBorder="1"/>
    <xf numFmtId="0" fontId="10" fillId="0" borderId="0" xfId="2" applyFont="1" applyBorder="1" applyAlignment="1">
      <alignment horizontal="right"/>
    </xf>
    <xf numFmtId="0" fontId="17" fillId="0" borderId="0" xfId="2" applyFont="1" applyBorder="1" applyAlignment="1">
      <alignment horizontal="left"/>
    </xf>
    <xf numFmtId="0" fontId="13" fillId="0" borderId="0" xfId="2" applyFont="1" applyBorder="1"/>
    <xf numFmtId="0" fontId="4" fillId="0" borderId="19" xfId="2" applyFont="1" applyBorder="1"/>
    <xf numFmtId="0" fontId="15" fillId="0" borderId="0" xfId="2" applyFont="1" applyBorder="1" applyAlignment="1">
      <alignment horizontal="left" vertical="top"/>
    </xf>
    <xf numFmtId="0" fontId="29" fillId="0" borderId="0" xfId="1" applyFont="1" applyBorder="1" applyAlignment="1"/>
    <xf numFmtId="0" fontId="22" fillId="0" borderId="19" xfId="2" applyFont="1" applyBorder="1" applyAlignment="1"/>
    <xf numFmtId="0" fontId="30" fillId="0" borderId="0" xfId="2" applyFont="1" applyBorder="1"/>
    <xf numFmtId="0" fontId="22" fillId="0" borderId="0" xfId="2" applyFont="1" applyBorder="1" applyAlignment="1"/>
    <xf numFmtId="0" fontId="20" fillId="0" borderId="0" xfId="2" applyFont="1" applyBorder="1" applyAlignment="1"/>
    <xf numFmtId="0" fontId="23" fillId="0" borderId="6" xfId="5" applyFont="1" applyBorder="1" applyAlignment="1">
      <alignment horizontal="center" vertical="center"/>
    </xf>
    <xf numFmtId="0" fontId="4" fillId="0" borderId="0" xfId="2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0" fontId="22" fillId="0" borderId="0" xfId="2" applyFont="1" applyBorder="1" applyAlignment="1">
      <alignment horizontal="right" vertical="top"/>
    </xf>
    <xf numFmtId="0" fontId="22" fillId="0" borderId="0" xfId="2" applyFont="1" applyBorder="1" applyAlignment="1">
      <alignment vertical="center" wrapText="1"/>
    </xf>
    <xf numFmtId="0" fontId="32" fillId="0" borderId="6" xfId="5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17" fillId="0" borderId="0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" fillId="0" borderId="11" xfId="1" applyFont="1" applyBorder="1"/>
    <xf numFmtId="1" fontId="22" fillId="0" borderId="0" xfId="2" applyNumberFormat="1" applyFont="1" applyBorder="1" applyAlignment="1"/>
    <xf numFmtId="0" fontId="18" fillId="0" borderId="0" xfId="2" applyFont="1" applyBorder="1" applyAlignment="1">
      <alignment horizontal="left"/>
    </xf>
    <xf numFmtId="0" fontId="22" fillId="0" borderId="0" xfId="2" applyFont="1" applyFill="1" applyBorder="1" applyAlignment="1">
      <alignment horizontal="right" vertical="top"/>
    </xf>
    <xf numFmtId="0" fontId="4" fillId="0" borderId="0" xfId="2" applyFont="1" applyBorder="1" applyAlignment="1">
      <alignment horizontal="center" vertical="center"/>
    </xf>
    <xf numFmtId="0" fontId="30" fillId="0" borderId="0" xfId="2" applyFont="1" applyBorder="1" applyAlignment="1">
      <alignment horizontal="right"/>
    </xf>
    <xf numFmtId="0" fontId="22" fillId="0" borderId="0" xfId="2" applyFont="1" applyBorder="1" applyAlignment="1">
      <alignment vertical="top"/>
    </xf>
    <xf numFmtId="49" fontId="22" fillId="0" borderId="0" xfId="2" applyNumberFormat="1" applyFont="1" applyBorder="1" applyAlignment="1"/>
    <xf numFmtId="0" fontId="22" fillId="0" borderId="6" xfId="2" applyFont="1" applyBorder="1" applyAlignment="1"/>
    <xf numFmtId="0" fontId="22" fillId="0" borderId="19" xfId="2" applyFont="1" applyBorder="1" applyAlignment="1">
      <alignment horizontal="center"/>
    </xf>
    <xf numFmtId="0" fontId="35" fillId="0" borderId="0" xfId="1" applyFont="1" applyBorder="1" applyAlignment="1"/>
    <xf numFmtId="0" fontId="35" fillId="0" borderId="0" xfId="1" applyFont="1" applyBorder="1" applyAlignment="1">
      <alignment horizontal="left"/>
    </xf>
    <xf numFmtId="0" fontId="22" fillId="0" borderId="0" xfId="2" applyFont="1" applyBorder="1" applyAlignment="1">
      <alignment horizontal="left"/>
    </xf>
    <xf numFmtId="0" fontId="22" fillId="0" borderId="0" xfId="2" applyFont="1" applyFill="1" applyBorder="1" applyAlignment="1">
      <alignment horizontal="left"/>
    </xf>
    <xf numFmtId="14" fontId="17" fillId="0" borderId="0" xfId="2" applyNumberFormat="1" applyFont="1" applyBorder="1" applyAlignment="1" applyProtection="1">
      <alignment horizontal="center"/>
      <protection locked="0"/>
    </xf>
    <xf numFmtId="0" fontId="20" fillId="0" borderId="0" xfId="2" applyFont="1" applyBorder="1" applyAlignment="1">
      <alignment horizontal="left" vertical="top"/>
    </xf>
    <xf numFmtId="0" fontId="17" fillId="0" borderId="0" xfId="2" applyFont="1" applyBorder="1" applyAlignment="1">
      <alignment horizontal="left" vertical="top"/>
    </xf>
    <xf numFmtId="0" fontId="17" fillId="0" borderId="0" xfId="2" applyFont="1" applyBorder="1" applyAlignment="1">
      <alignment horizontal="center" vertical="top"/>
    </xf>
    <xf numFmtId="0" fontId="20" fillId="0" borderId="0" xfId="2" applyFont="1" applyFill="1" applyBorder="1" applyAlignment="1">
      <alignment horizontal="left" vertical="top"/>
    </xf>
    <xf numFmtId="0" fontId="36" fillId="0" borderId="0" xfId="2" applyFont="1" applyBorder="1" applyAlignment="1">
      <alignment horizontal="center" vertical="center" wrapText="1"/>
    </xf>
    <xf numFmtId="0" fontId="37" fillId="0" borderId="0" xfId="2" applyFont="1" applyBorder="1" applyAlignment="1">
      <alignment vertical="center"/>
    </xf>
    <xf numFmtId="0" fontId="16" fillId="0" borderId="0" xfId="2" applyFont="1" applyBorder="1" applyAlignment="1">
      <alignment horizontal="left"/>
    </xf>
    <xf numFmtId="0" fontId="37" fillId="0" borderId="0" xfId="2" applyFont="1" applyBorder="1" applyAlignment="1">
      <alignment horizontal="right" vertical="center"/>
    </xf>
    <xf numFmtId="0" fontId="2" fillId="0" borderId="0" xfId="1" applyFont="1" applyBorder="1"/>
    <xf numFmtId="49" fontId="1" fillId="0" borderId="0" xfId="1" applyNumberFormat="1" applyFont="1" applyBorder="1"/>
    <xf numFmtId="0" fontId="1" fillId="2" borderId="0" xfId="1" applyFont="1" applyFill="1" applyBorder="1"/>
    <xf numFmtId="0" fontId="1" fillId="2" borderId="19" xfId="1" applyFont="1" applyFill="1" applyBorder="1"/>
    <xf numFmtId="0" fontId="1" fillId="0" borderId="6" xfId="1" applyFont="1" applyBorder="1"/>
    <xf numFmtId="0" fontId="11" fillId="0" borderId="0" xfId="2" applyFont="1" applyBorder="1" applyAlignment="1">
      <alignment horizontal="center"/>
    </xf>
    <xf numFmtId="0" fontId="22" fillId="0" borderId="32" xfId="2" applyFont="1" applyBorder="1" applyAlignment="1">
      <alignment horizontal="center"/>
    </xf>
    <xf numFmtId="0" fontId="40" fillId="2" borderId="0" xfId="1" applyFont="1" applyFill="1" applyBorder="1" applyAlignment="1">
      <alignment horizontal="left" vertical="top"/>
    </xf>
    <xf numFmtId="0" fontId="1" fillId="0" borderId="32" xfId="1" applyFont="1" applyBorder="1" applyAlignment="1">
      <alignment vertical="top"/>
    </xf>
    <xf numFmtId="0" fontId="41" fillId="2" borderId="19" xfId="2" applyFont="1" applyFill="1" applyBorder="1" applyAlignment="1">
      <alignment horizontal="left" vertical="top"/>
    </xf>
    <xf numFmtId="14" fontId="17" fillId="0" borderId="0" xfId="2" applyNumberFormat="1" applyFont="1" applyBorder="1" applyAlignment="1" applyProtection="1">
      <protection locked="0"/>
    </xf>
    <xf numFmtId="0" fontId="3" fillId="0" borderId="0" xfId="2" applyFont="1" applyBorder="1" applyAlignment="1">
      <alignment horizontal="center"/>
    </xf>
    <xf numFmtId="0" fontId="24" fillId="0" borderId="0" xfId="3" applyFont="1" applyBorder="1" applyAlignment="1" applyProtection="1">
      <alignment vertical="center"/>
    </xf>
    <xf numFmtId="0" fontId="3" fillId="2" borderId="0" xfId="2" applyFont="1" applyFill="1" applyBorder="1" applyAlignment="1">
      <alignment horizontal="center"/>
    </xf>
    <xf numFmtId="0" fontId="22" fillId="2" borderId="0" xfId="2" applyFont="1" applyFill="1" applyBorder="1" applyAlignment="1">
      <alignment horizontal="center"/>
    </xf>
    <xf numFmtId="0" fontId="1" fillId="2" borderId="0" xfId="1" applyFont="1" applyFill="1" applyBorder="1" applyAlignment="1">
      <alignment vertical="top"/>
    </xf>
    <xf numFmtId="0" fontId="1" fillId="2" borderId="19" xfId="1" applyFont="1" applyFill="1" applyBorder="1" applyAlignment="1">
      <alignment vertical="top"/>
    </xf>
    <xf numFmtId="0" fontId="28" fillId="0" borderId="32" xfId="1" applyFont="1" applyBorder="1" applyAlignment="1">
      <alignment horizontal="center" vertical="center"/>
    </xf>
    <xf numFmtId="0" fontId="42" fillId="0" borderId="0" xfId="1" applyFont="1" applyBorder="1"/>
    <xf numFmtId="0" fontId="1" fillId="0" borderId="32" xfId="1" applyFont="1" applyBorder="1"/>
    <xf numFmtId="0" fontId="41" fillId="2" borderId="0" xfId="2" applyFont="1" applyFill="1" applyBorder="1" applyAlignment="1">
      <alignment horizontal="left" vertical="top"/>
    </xf>
    <xf numFmtId="0" fontId="40" fillId="2" borderId="19" xfId="1" applyFont="1" applyFill="1" applyBorder="1" applyAlignment="1">
      <alignment horizontal="left" vertical="top"/>
    </xf>
    <xf numFmtId="0" fontId="40" fillId="2" borderId="0" xfId="1" applyFont="1" applyFill="1" applyBorder="1" applyAlignment="1">
      <alignment vertical="top"/>
    </xf>
    <xf numFmtId="0" fontId="32" fillId="0" borderId="15" xfId="5" applyFont="1" applyBorder="1" applyAlignment="1">
      <alignment horizontal="center"/>
    </xf>
    <xf numFmtId="0" fontId="1" fillId="0" borderId="16" xfId="1" applyFont="1" applyBorder="1"/>
    <xf numFmtId="0" fontId="25" fillId="0" borderId="16" xfId="3" applyFont="1" applyBorder="1" applyAlignment="1" applyProtection="1">
      <alignment vertical="center"/>
    </xf>
    <xf numFmtId="0" fontId="37" fillId="0" borderId="16" xfId="2" applyFont="1" applyBorder="1" applyAlignment="1">
      <alignment vertical="center"/>
    </xf>
    <xf numFmtId="0" fontId="17" fillId="0" borderId="16" xfId="2" applyFont="1" applyBorder="1" applyAlignment="1">
      <alignment horizontal="centerContinuous"/>
    </xf>
    <xf numFmtId="0" fontId="18" fillId="0" borderId="16" xfId="2" applyFont="1" applyBorder="1" applyAlignment="1">
      <alignment horizontal="centerContinuous"/>
    </xf>
    <xf numFmtId="0" fontId="10" fillId="0" borderId="16" xfId="2" applyFont="1" applyBorder="1" applyAlignment="1">
      <alignment horizontal="right"/>
    </xf>
    <xf numFmtId="0" fontId="4" fillId="0" borderId="16" xfId="2" applyFont="1" applyBorder="1" applyAlignment="1">
      <alignment horizontal="center" vertical="center"/>
    </xf>
    <xf numFmtId="14" fontId="17" fillId="0" borderId="16" xfId="2" applyNumberFormat="1" applyFont="1" applyBorder="1" applyAlignment="1" applyProtection="1">
      <protection locked="0"/>
    </xf>
    <xf numFmtId="0" fontId="1" fillId="2" borderId="16" xfId="1" applyFont="1" applyFill="1" applyBorder="1"/>
    <xf numFmtId="0" fontId="1" fillId="2" borderId="17" xfId="1" applyFont="1" applyFill="1" applyBorder="1"/>
    <xf numFmtId="166" fontId="3" fillId="0" borderId="33" xfId="4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166" fontId="1" fillId="0" borderId="0" xfId="1" applyNumberFormat="1"/>
    <xf numFmtId="166" fontId="4" fillId="0" borderId="30" xfId="4" applyNumberFormat="1" applyFont="1" applyFill="1" applyBorder="1" applyAlignment="1">
      <alignment horizontal="center" vertical="center"/>
    </xf>
    <xf numFmtId="166" fontId="4" fillId="0" borderId="25" xfId="4" applyNumberFormat="1" applyFont="1" applyFill="1" applyBorder="1" applyAlignment="1">
      <alignment horizontal="center" vertical="center"/>
    </xf>
    <xf numFmtId="0" fontId="20" fillId="0" borderId="0" xfId="2" applyFont="1" applyBorder="1" applyAlignment="1">
      <alignment horizontal="center"/>
    </xf>
    <xf numFmtId="0" fontId="22" fillId="0" borderId="32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left" vertical="top"/>
    </xf>
    <xf numFmtId="0" fontId="10" fillId="0" borderId="0" xfId="2" applyFont="1" applyBorder="1" applyAlignment="1">
      <alignment horizontal="left" vertical="top"/>
    </xf>
    <xf numFmtId="0" fontId="17" fillId="0" borderId="0" xfId="2" applyFont="1" applyBorder="1" applyAlignment="1">
      <alignment horizontal="left" vertical="top" wrapText="1"/>
    </xf>
    <xf numFmtId="166" fontId="4" fillId="0" borderId="32" xfId="4" applyNumberFormat="1" applyFont="1" applyBorder="1" applyAlignment="1">
      <alignment horizontal="center" vertical="center"/>
    </xf>
    <xf numFmtId="15" fontId="4" fillId="0" borderId="0" xfId="2" applyNumberFormat="1" applyFont="1" applyBorder="1" applyAlignment="1">
      <alignment horizontal="left" wrapText="1"/>
    </xf>
    <xf numFmtId="0" fontId="18" fillId="0" borderId="23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165" fontId="28" fillId="0" borderId="30" xfId="1" applyNumberFormat="1" applyFont="1" applyFill="1" applyBorder="1" applyAlignment="1">
      <alignment horizontal="left" vertical="center" wrapText="1"/>
    </xf>
    <xf numFmtId="165" fontId="28" fillId="0" borderId="24" xfId="1" applyNumberFormat="1" applyFont="1" applyFill="1" applyBorder="1" applyAlignment="1">
      <alignment horizontal="left" vertical="center" wrapText="1"/>
    </xf>
    <xf numFmtId="165" fontId="28" fillId="0" borderId="25" xfId="1" applyNumberFormat="1" applyFont="1" applyFill="1" applyBorder="1" applyAlignment="1">
      <alignment horizontal="left" vertical="center" wrapText="1"/>
    </xf>
    <xf numFmtId="0" fontId="44" fillId="0" borderId="30" xfId="1" applyFont="1" applyFill="1" applyBorder="1" applyAlignment="1">
      <alignment horizontal="center" vertical="center" wrapText="1"/>
    </xf>
    <xf numFmtId="0" fontId="44" fillId="0" borderId="24" xfId="1" applyFont="1" applyFill="1" applyBorder="1" applyAlignment="1">
      <alignment horizontal="center" vertical="center" wrapText="1"/>
    </xf>
    <xf numFmtId="0" fontId="44" fillId="0" borderId="25" xfId="1" applyFont="1" applyFill="1" applyBorder="1" applyAlignment="1">
      <alignment horizontal="center" vertical="center" wrapText="1"/>
    </xf>
    <xf numFmtId="0" fontId="28" fillId="0" borderId="30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25" xfId="1" applyFont="1" applyFill="1" applyBorder="1" applyAlignment="1">
      <alignment horizontal="center" vertical="center" wrapText="1"/>
    </xf>
    <xf numFmtId="166" fontId="3" fillId="0" borderId="30" xfId="4" applyNumberFormat="1" applyFont="1" applyFill="1" applyBorder="1" applyAlignment="1">
      <alignment horizontal="center" vertical="center"/>
    </xf>
    <xf numFmtId="166" fontId="3" fillId="0" borderId="24" xfId="4" applyNumberFormat="1" applyFont="1" applyFill="1" applyBorder="1" applyAlignment="1">
      <alignment horizontal="center" vertical="center"/>
    </xf>
    <xf numFmtId="166" fontId="3" fillId="0" borderId="25" xfId="4" applyNumberFormat="1" applyFont="1" applyFill="1" applyBorder="1" applyAlignment="1">
      <alignment horizontal="center" vertical="center"/>
    </xf>
    <xf numFmtId="0" fontId="22" fillId="0" borderId="0" xfId="2" applyFont="1" applyBorder="1" applyAlignment="1">
      <alignment horizontal="center"/>
    </xf>
    <xf numFmtId="166" fontId="17" fillId="0" borderId="0" xfId="4" applyNumberFormat="1" applyFont="1" applyBorder="1" applyAlignment="1">
      <alignment horizontal="center" vertical="center"/>
    </xf>
    <xf numFmtId="0" fontId="23" fillId="0" borderId="32" xfId="2" applyFont="1" applyBorder="1" applyAlignment="1">
      <alignment horizontal="center" vertical="center"/>
    </xf>
    <xf numFmtId="0" fontId="22" fillId="0" borderId="32" xfId="2" quotePrefix="1" applyFont="1" applyBorder="1" applyAlignment="1">
      <alignment horizontal="center" vertical="center" wrapText="1"/>
    </xf>
    <xf numFmtId="0" fontId="33" fillId="0" borderId="0" xfId="1" applyFont="1" applyBorder="1" applyAlignment="1">
      <alignment horizontal="center" vertical="center"/>
    </xf>
    <xf numFmtId="0" fontId="39" fillId="0" borderId="0" xfId="2" applyFont="1" applyBorder="1" applyAlignment="1">
      <alignment horizontal="left" vertical="center" wrapText="1"/>
    </xf>
    <xf numFmtId="0" fontId="39" fillId="0" borderId="0" xfId="2" applyFont="1" applyBorder="1" applyAlignment="1">
      <alignment horizontal="center" vertical="center"/>
    </xf>
    <xf numFmtId="0" fontId="34" fillId="0" borderId="0" xfId="1" applyFont="1" applyBorder="1" applyAlignment="1">
      <alignment horizontal="center"/>
    </xf>
    <xf numFmtId="0" fontId="15" fillId="0" borderId="0" xfId="2" applyFont="1" applyBorder="1" applyAlignment="1">
      <alignment horizontal="center"/>
    </xf>
    <xf numFmtId="0" fontId="17" fillId="0" borderId="0" xfId="2" applyFont="1" applyBorder="1" applyAlignment="1">
      <alignment horizontal="left"/>
    </xf>
    <xf numFmtId="0" fontId="38" fillId="0" borderId="0" xfId="1" applyFont="1" applyBorder="1" applyAlignment="1">
      <alignment horizontal="center" vertical="center"/>
    </xf>
    <xf numFmtId="0" fontId="38" fillId="0" borderId="19" xfId="1" applyFont="1" applyBorder="1" applyAlignment="1">
      <alignment horizontal="center" vertical="center"/>
    </xf>
    <xf numFmtId="0" fontId="15" fillId="0" borderId="13" xfId="2" applyFont="1" applyBorder="1" applyAlignment="1">
      <alignment horizontal="center"/>
    </xf>
    <xf numFmtId="0" fontId="15" fillId="0" borderId="12" xfId="2" applyFont="1" applyBorder="1" applyAlignment="1">
      <alignment horizontal="center"/>
    </xf>
    <xf numFmtId="0" fontId="15" fillId="0" borderId="10" xfId="2" applyFont="1" applyBorder="1" applyAlignment="1">
      <alignment horizontal="center"/>
    </xf>
    <xf numFmtId="0" fontId="15" fillId="0" borderId="11" xfId="2" applyFont="1" applyBorder="1" applyAlignment="1">
      <alignment horizontal="center"/>
    </xf>
    <xf numFmtId="0" fontId="20" fillId="0" borderId="13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0" fillId="0" borderId="12" xfId="2" applyFont="1" applyBorder="1" applyAlignment="1">
      <alignment horizontal="center"/>
    </xf>
    <xf numFmtId="0" fontId="22" fillId="0" borderId="23" xfId="2" applyFont="1" applyBorder="1" applyAlignment="1">
      <alignment horizontal="center"/>
    </xf>
    <xf numFmtId="0" fontId="22" fillId="0" borderId="24" xfId="2" applyFont="1" applyBorder="1" applyAlignment="1">
      <alignment horizontal="center"/>
    </xf>
    <xf numFmtId="0" fontId="22" fillId="0" borderId="25" xfId="2" applyFont="1" applyBorder="1" applyAlignment="1">
      <alignment horizontal="center"/>
    </xf>
    <xf numFmtId="0" fontId="11" fillId="0" borderId="26" xfId="2" applyFont="1" applyBorder="1" applyAlignment="1">
      <alignment horizontal="center"/>
    </xf>
    <xf numFmtId="0" fontId="11" fillId="0" borderId="27" xfId="2" applyFont="1" applyBorder="1" applyAlignment="1">
      <alignment horizontal="center"/>
    </xf>
    <xf numFmtId="0" fontId="11" fillId="0" borderId="28" xfId="2" applyFont="1" applyBorder="1" applyAlignment="1">
      <alignment horizontal="center"/>
    </xf>
    <xf numFmtId="0" fontId="23" fillId="0" borderId="26" xfId="2" applyFont="1" applyBorder="1" applyAlignment="1">
      <alignment horizontal="center"/>
    </xf>
    <xf numFmtId="0" fontId="23" fillId="0" borderId="27" xfId="2" applyFont="1" applyBorder="1" applyAlignment="1">
      <alignment horizontal="center"/>
    </xf>
    <xf numFmtId="0" fontId="23" fillId="0" borderId="28" xfId="2" applyFont="1" applyBorder="1" applyAlignment="1">
      <alignment horizontal="center"/>
    </xf>
    <xf numFmtId="0" fontId="16" fillId="0" borderId="16" xfId="2" applyFont="1" applyBorder="1" applyAlignment="1">
      <alignment horizontal="center"/>
    </xf>
    <xf numFmtId="0" fontId="13" fillId="0" borderId="16" xfId="2" applyFont="1" applyBorder="1" applyAlignment="1">
      <alignment horizontal="center"/>
    </xf>
    <xf numFmtId="0" fontId="13" fillId="0" borderId="17" xfId="2" applyFont="1" applyBorder="1" applyAlignment="1">
      <alignment horizontal="center"/>
    </xf>
    <xf numFmtId="0" fontId="17" fillId="0" borderId="0" xfId="2" applyFont="1" applyBorder="1" applyAlignment="1">
      <alignment horizontal="center"/>
    </xf>
    <xf numFmtId="0" fontId="17" fillId="0" borderId="19" xfId="2" applyFont="1" applyBorder="1" applyAlignment="1">
      <alignment horizontal="center"/>
    </xf>
    <xf numFmtId="0" fontId="20" fillId="0" borderId="20" xfId="2" applyFont="1" applyBorder="1" applyAlignment="1">
      <alignment horizontal="center"/>
    </xf>
    <xf numFmtId="0" fontId="24" fillId="0" borderId="11" xfId="3" applyBorder="1" applyAlignment="1" applyProtection="1">
      <alignment horizontal="center" wrapText="1"/>
      <protection locked="0"/>
    </xf>
    <xf numFmtId="0" fontId="25" fillId="0" borderId="11" xfId="3" applyFont="1" applyBorder="1" applyAlignment="1" applyProtection="1">
      <alignment horizontal="center"/>
      <protection locked="0"/>
    </xf>
    <xf numFmtId="0" fontId="25" fillId="0" borderId="22" xfId="3" applyFont="1" applyBorder="1" applyAlignment="1" applyProtection="1">
      <alignment horizontal="center"/>
      <protection locked="0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3" fillId="0" borderId="11" xfId="2" applyFont="1" applyBorder="1" applyAlignment="1">
      <alignment horizontal="center"/>
    </xf>
    <xf numFmtId="0" fontId="13" fillId="0" borderId="22" xfId="2" applyFont="1" applyBorder="1" applyAlignment="1">
      <alignment horizontal="center"/>
    </xf>
    <xf numFmtId="0" fontId="22" fillId="0" borderId="0" xfId="2" applyFont="1" applyBorder="1" applyAlignment="1">
      <alignment horizontal="center" vertical="center"/>
    </xf>
    <xf numFmtId="0" fontId="4" fillId="0" borderId="1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4" fillId="0" borderId="10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4" fillId="0" borderId="12" xfId="2" applyFont="1" applyFill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left"/>
    </xf>
    <xf numFmtId="0" fontId="16" fillId="0" borderId="11" xfId="2" applyFont="1" applyBorder="1" applyAlignment="1">
      <alignment horizontal="center" vertical="center"/>
    </xf>
    <xf numFmtId="0" fontId="11" fillId="0" borderId="6" xfId="2" applyFont="1" applyBorder="1" applyAlignment="1">
      <alignment horizontal="left"/>
    </xf>
    <xf numFmtId="0" fontId="11" fillId="0" borderId="0" xfId="2" applyFont="1" applyBorder="1" applyAlignment="1">
      <alignment horizontal="left"/>
    </xf>
    <xf numFmtId="0" fontId="16" fillId="0" borderId="11" xfId="2" applyFont="1" applyBorder="1" applyAlignment="1">
      <alignment horizontal="center" wrapText="1"/>
    </xf>
    <xf numFmtId="0" fontId="16" fillId="0" borderId="22" xfId="2" applyFont="1" applyBorder="1" applyAlignment="1">
      <alignment horizontal="center" wrapText="1"/>
    </xf>
    <xf numFmtId="0" fontId="15" fillId="0" borderId="6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6" fillId="0" borderId="11" xfId="2" applyFont="1" applyBorder="1" applyAlignment="1">
      <alignment horizontal="center"/>
    </xf>
    <xf numFmtId="0" fontId="16" fillId="0" borderId="22" xfId="2" applyFont="1" applyBorder="1" applyAlignment="1">
      <alignment horizontal="center"/>
    </xf>
    <xf numFmtId="14" fontId="13" fillId="0" borderId="20" xfId="2" quotePrefix="1" applyNumberFormat="1" applyFont="1" applyBorder="1" applyAlignment="1">
      <alignment horizontal="center"/>
    </xf>
    <xf numFmtId="14" fontId="13" fillId="0" borderId="20" xfId="2" applyNumberFormat="1" applyFont="1" applyBorder="1" applyAlignment="1">
      <alignment horizontal="center"/>
    </xf>
    <xf numFmtId="14" fontId="13" fillId="0" borderId="21" xfId="2" applyNumberFormat="1" applyFont="1" applyBorder="1" applyAlignment="1">
      <alignment horizontal="center"/>
    </xf>
    <xf numFmtId="14" fontId="17" fillId="0" borderId="2" xfId="2" applyNumberFormat="1" applyFont="1" applyBorder="1" applyAlignment="1">
      <alignment horizontal="center"/>
    </xf>
    <xf numFmtId="14" fontId="17" fillId="0" borderId="18" xfId="2" applyNumberFormat="1" applyFont="1" applyBorder="1" applyAlignment="1">
      <alignment horizontal="center"/>
    </xf>
    <xf numFmtId="0" fontId="43" fillId="0" borderId="0" xfId="2" applyFont="1" applyBorder="1" applyAlignment="1">
      <alignment horizontal="center" vertical="center"/>
    </xf>
    <xf numFmtId="0" fontId="43" fillId="0" borderId="19" xfId="2" applyFont="1" applyBorder="1" applyAlignment="1">
      <alignment horizontal="center" vertical="center"/>
    </xf>
    <xf numFmtId="166" fontId="17" fillId="0" borderId="32" xfId="4" applyNumberFormat="1" applyFont="1" applyBorder="1" applyAlignment="1">
      <alignment horizontal="center" vertical="center"/>
    </xf>
    <xf numFmtId="0" fontId="22" fillId="0" borderId="34" xfId="2" applyFont="1" applyBorder="1" applyAlignment="1">
      <alignment horizontal="center"/>
    </xf>
    <xf numFmtId="0" fontId="22" fillId="0" borderId="35" xfId="2" applyFont="1" applyBorder="1" applyAlignment="1">
      <alignment horizontal="center"/>
    </xf>
    <xf numFmtId="166" fontId="10" fillId="0" borderId="35" xfId="2" applyNumberFormat="1" applyFont="1" applyBorder="1" applyAlignment="1">
      <alignment horizontal="center"/>
    </xf>
    <xf numFmtId="0" fontId="10" fillId="0" borderId="36" xfId="2" applyFont="1" applyBorder="1" applyAlignment="1">
      <alignment horizontal="center"/>
    </xf>
    <xf numFmtId="0" fontId="23" fillId="0" borderId="37" xfId="2" applyFont="1" applyBorder="1" applyAlignment="1">
      <alignment horizontal="center" vertical="center"/>
    </xf>
    <xf numFmtId="0" fontId="22" fillId="0" borderId="39" xfId="2" applyFont="1" applyBorder="1" applyAlignment="1">
      <alignment horizontal="center" vertical="center" wrapText="1"/>
    </xf>
    <xf numFmtId="166" fontId="17" fillId="0" borderId="39" xfId="4" applyNumberFormat="1" applyFont="1" applyBorder="1" applyAlignment="1">
      <alignment horizontal="center" vertical="center"/>
    </xf>
    <xf numFmtId="0" fontId="23" fillId="0" borderId="40" xfId="2" applyFont="1" applyBorder="1" applyAlignment="1">
      <alignment horizontal="center" vertical="center"/>
    </xf>
    <xf numFmtId="0" fontId="23" fillId="0" borderId="41" xfId="2" applyFont="1" applyBorder="1" applyAlignment="1">
      <alignment horizontal="center"/>
    </xf>
    <xf numFmtId="0" fontId="23" fillId="0" borderId="25" xfId="2" applyFont="1" applyBorder="1" applyAlignment="1">
      <alignment horizontal="center"/>
    </xf>
    <xf numFmtId="0" fontId="23" fillId="0" borderId="42" xfId="2" applyFont="1" applyBorder="1" applyAlignment="1">
      <alignment horizontal="center"/>
    </xf>
    <xf numFmtId="0" fontId="23" fillId="0" borderId="43" xfId="2" applyFont="1" applyBorder="1" applyAlignment="1">
      <alignment horizontal="center"/>
    </xf>
    <xf numFmtId="0" fontId="23" fillId="0" borderId="44" xfId="2" applyFont="1" applyBorder="1" applyAlignment="1">
      <alignment horizontal="center"/>
    </xf>
    <xf numFmtId="0" fontId="23" fillId="0" borderId="12" xfId="2" applyFont="1" applyBorder="1" applyAlignment="1">
      <alignment horizontal="center"/>
    </xf>
    <xf numFmtId="0" fontId="22" fillId="0" borderId="45" xfId="2" applyFont="1" applyBorder="1" applyAlignment="1">
      <alignment horizontal="center" vertical="center" wrapText="1"/>
    </xf>
    <xf numFmtId="166" fontId="17" fillId="0" borderId="45" xfId="4" applyNumberFormat="1" applyFont="1" applyBorder="1" applyAlignment="1">
      <alignment horizontal="center" vertical="center"/>
    </xf>
    <xf numFmtId="0" fontId="23" fillId="0" borderId="46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/>
    </xf>
    <xf numFmtId="0" fontId="20" fillId="0" borderId="39" xfId="2" applyFont="1" applyBorder="1" applyAlignment="1">
      <alignment horizontal="center"/>
    </xf>
    <xf numFmtId="166" fontId="15" fillId="0" borderId="39" xfId="2" applyNumberFormat="1" applyFont="1" applyBorder="1" applyAlignment="1">
      <alignment horizontal="center"/>
    </xf>
    <xf numFmtId="0" fontId="15" fillId="0" borderId="40" xfId="2" applyFont="1" applyBorder="1" applyAlignment="1">
      <alignment horizontal="center"/>
    </xf>
  </cellXfs>
  <cellStyles count="6">
    <cellStyle name="Hipervínculo" xfId="3" builtinId="8"/>
    <cellStyle name="Moneda 2 2" xfId="4"/>
    <cellStyle name="Normal" xfId="0" builtinId="0"/>
    <cellStyle name="Normal 2 2" xfId="2"/>
    <cellStyle name="Normal 4" xfId="1"/>
    <cellStyle name="Normal_PH-200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77259</xdr:colOff>
      <xdr:row>1</xdr:row>
      <xdr:rowOff>57151</xdr:rowOff>
    </xdr:from>
    <xdr:to>
      <xdr:col>5</xdr:col>
      <xdr:colOff>33</xdr:colOff>
      <xdr:row>4</xdr:row>
      <xdr:rowOff>161926</xdr:rowOff>
    </xdr:to>
    <xdr:pic>
      <xdr:nvPicPr>
        <xdr:cNvPr id="2" name="Picture 3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6909" y="257176"/>
          <a:ext cx="1218174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ura.avila@grupo-mim.com" TargetMode="External"/><Relationship Id="rId1" Type="http://schemas.openxmlformats.org/officeDocument/2006/relationships/hyperlink" Target="mailto:facturas@grupohosto.com.m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7"/>
  <sheetViews>
    <sheetView tabSelected="1" zoomScaleNormal="100" workbookViewId="0">
      <selection activeCell="AG20" sqref="AG20"/>
    </sheetView>
  </sheetViews>
  <sheetFormatPr baseColWidth="10" defaultRowHeight="15"/>
  <cols>
    <col min="1" max="1" width="11.42578125" style="2"/>
    <col min="2" max="2" width="3.7109375" style="2" customWidth="1"/>
    <col min="3" max="3" width="4.140625" style="2" customWidth="1"/>
    <col min="4" max="4" width="11.140625" style="2" customWidth="1"/>
    <col min="5" max="8" width="4.140625" style="2" customWidth="1"/>
    <col min="9" max="9" width="7.85546875" style="2" customWidth="1"/>
    <col min="10" max="10" width="4.140625" style="2" customWidth="1"/>
    <col min="11" max="11" width="7" style="2" customWidth="1"/>
    <col min="12" max="12" width="7.42578125" style="2" customWidth="1"/>
    <col min="13" max="13" width="10.28515625" style="2" customWidth="1"/>
    <col min="14" max="14" width="7.7109375" style="2" customWidth="1"/>
    <col min="15" max="15" width="3.28515625" style="2" customWidth="1"/>
    <col min="16" max="16" width="8.7109375" style="2" customWidth="1"/>
    <col min="17" max="18" width="4.140625" style="2" customWidth="1"/>
    <col min="19" max="19" width="3.5703125" style="2" customWidth="1"/>
    <col min="20" max="24" width="4.140625" style="2" customWidth="1"/>
    <col min="25" max="25" width="9.140625" style="2" customWidth="1"/>
    <col min="26" max="26" width="6.5703125" style="2" customWidth="1"/>
    <col min="27" max="27" width="5.5703125" style="2" customWidth="1"/>
    <col min="28" max="28" width="8.5703125" style="2" customWidth="1"/>
    <col min="29" max="29" width="7.28515625" style="2" customWidth="1"/>
    <col min="30" max="30" width="13" style="2" customWidth="1"/>
    <col min="31" max="31" width="7.85546875" style="2" customWidth="1"/>
    <col min="32" max="32" width="14.7109375" style="2" customWidth="1"/>
    <col min="33" max="33" width="11.5703125" style="2" bestFit="1" customWidth="1"/>
    <col min="34" max="16384" width="11.42578125" style="2"/>
  </cols>
  <sheetData>
    <row r="1" spans="1:33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 thickTop="1">
      <c r="A2" s="1"/>
      <c r="B2" s="247"/>
      <c r="C2" s="248"/>
      <c r="D2" s="248"/>
      <c r="E2" s="248"/>
      <c r="F2" s="249"/>
      <c r="G2" s="256" t="s">
        <v>0</v>
      </c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8"/>
      <c r="AF2" s="3" t="s">
        <v>1</v>
      </c>
    </row>
    <row r="3" spans="1:33" s="6" customFormat="1" ht="15" customHeight="1">
      <c r="A3" s="4"/>
      <c r="B3" s="250"/>
      <c r="C3" s="251"/>
      <c r="D3" s="251"/>
      <c r="E3" s="251"/>
      <c r="F3" s="252"/>
      <c r="G3" s="259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1"/>
      <c r="AF3" s="5" t="s">
        <v>2</v>
      </c>
    </row>
    <row r="4" spans="1:33" s="6" customFormat="1" ht="15" customHeight="1">
      <c r="A4" s="4"/>
      <c r="B4" s="250"/>
      <c r="C4" s="251"/>
      <c r="D4" s="251"/>
      <c r="E4" s="251"/>
      <c r="F4" s="252"/>
      <c r="G4" s="262" t="s">
        <v>3</v>
      </c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4"/>
      <c r="AF4" s="5" t="s">
        <v>4</v>
      </c>
    </row>
    <row r="5" spans="1:33" s="6" customFormat="1" ht="15" customHeight="1">
      <c r="A5" s="4"/>
      <c r="B5" s="253"/>
      <c r="C5" s="254"/>
      <c r="D5" s="254"/>
      <c r="E5" s="254"/>
      <c r="F5" s="255"/>
      <c r="G5" s="265" t="s">
        <v>5</v>
      </c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7"/>
      <c r="AF5" s="7" t="s">
        <v>6</v>
      </c>
    </row>
    <row r="6" spans="1:33" ht="5.25" customHeight="1" thickBot="1">
      <c r="A6" s="1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10"/>
    </row>
    <row r="7" spans="1:33" ht="6" customHeight="1" thickTop="1">
      <c r="A7" s="1"/>
      <c r="B7" s="11"/>
      <c r="C7" s="12"/>
      <c r="D7" s="13"/>
      <c r="E7" s="14"/>
      <c r="F7" s="15"/>
      <c r="G7" s="15"/>
      <c r="H7" s="15"/>
      <c r="I7" s="16"/>
      <c r="J7" s="17"/>
      <c r="K7" s="14"/>
      <c r="L7" s="18"/>
      <c r="M7" s="18"/>
      <c r="N7" s="18"/>
      <c r="O7" s="19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268"/>
      <c r="AB7" s="268"/>
      <c r="AC7" s="268"/>
      <c r="AD7" s="14"/>
      <c r="AE7" s="20"/>
      <c r="AF7" s="21"/>
    </row>
    <row r="8" spans="1:33" ht="6" customHeight="1">
      <c r="A8" s="1"/>
      <c r="B8" s="22"/>
      <c r="C8" s="23"/>
      <c r="D8" s="23"/>
      <c r="E8" s="24"/>
      <c r="F8" s="23"/>
      <c r="G8" s="25"/>
      <c r="H8" s="25"/>
      <c r="I8" s="24"/>
      <c r="J8" s="25"/>
      <c r="K8" s="24"/>
      <c r="L8" s="24"/>
      <c r="M8" s="24"/>
      <c r="N8" s="24"/>
      <c r="O8" s="26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3"/>
      <c r="AB8" s="23"/>
      <c r="AC8" s="23"/>
      <c r="AD8" s="24"/>
      <c r="AE8" s="24"/>
      <c r="AF8" s="27"/>
    </row>
    <row r="9" spans="1:33" ht="17.25" customHeight="1">
      <c r="A9" s="1"/>
      <c r="B9" s="28" t="s">
        <v>7</v>
      </c>
      <c r="C9" s="28"/>
      <c r="D9" s="28"/>
      <c r="E9" s="269" t="s">
        <v>123</v>
      </c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9" t="s">
        <v>8</v>
      </c>
      <c r="W9" s="29"/>
      <c r="X9" s="30"/>
      <c r="Y9" s="31"/>
      <c r="Z9" s="31"/>
      <c r="AA9" s="283" t="s">
        <v>132</v>
      </c>
      <c r="AB9" s="283"/>
      <c r="AC9" s="283"/>
      <c r="AD9" s="283"/>
      <c r="AE9" s="283"/>
      <c r="AF9" s="284"/>
    </row>
    <row r="10" spans="1:33" ht="9.75" customHeight="1" thickBot="1">
      <c r="A10" s="1"/>
      <c r="B10" s="34" t="s">
        <v>9</v>
      </c>
      <c r="C10" s="34"/>
      <c r="D10" s="35"/>
      <c r="E10" s="36"/>
      <c r="F10" s="36"/>
      <c r="G10" s="36"/>
      <c r="H10" s="36"/>
      <c r="I10" s="36"/>
      <c r="J10" s="36"/>
      <c r="K10" s="36"/>
      <c r="L10" s="36"/>
      <c r="M10" s="37"/>
      <c r="N10" s="37"/>
      <c r="O10" s="37"/>
      <c r="P10" s="37"/>
      <c r="Q10" s="37"/>
      <c r="R10" s="37"/>
      <c r="S10" s="37"/>
      <c r="T10" s="38"/>
      <c r="U10" s="38"/>
      <c r="V10" s="24" t="s">
        <v>10</v>
      </c>
      <c r="W10" s="35"/>
      <c r="X10" s="24"/>
      <c r="Y10" s="24"/>
      <c r="Z10" s="39"/>
      <c r="AA10" s="35"/>
      <c r="AB10" s="35"/>
      <c r="AC10" s="35"/>
      <c r="AD10" s="24"/>
      <c r="AE10" s="24"/>
      <c r="AF10" s="27"/>
    </row>
    <row r="11" spans="1:33" ht="12.75" customHeight="1" thickTop="1">
      <c r="A11" s="1"/>
      <c r="B11" s="270" t="s">
        <v>11</v>
      </c>
      <c r="C11" s="271"/>
      <c r="D11" s="271"/>
      <c r="E11" s="272" t="s">
        <v>124</v>
      </c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3"/>
      <c r="W11" s="40" t="s">
        <v>12</v>
      </c>
      <c r="X11" s="41"/>
      <c r="Y11" s="42"/>
      <c r="Z11" s="42"/>
      <c r="AA11" s="281">
        <v>44946</v>
      </c>
      <c r="AB11" s="281"/>
      <c r="AC11" s="281"/>
      <c r="AD11" s="281"/>
      <c r="AE11" s="281"/>
      <c r="AF11" s="282"/>
    </row>
    <row r="12" spans="1:33" ht="9.75" customHeight="1">
      <c r="A12" s="1"/>
      <c r="B12" s="274" t="s">
        <v>13</v>
      </c>
      <c r="C12" s="275"/>
      <c r="D12" s="43"/>
      <c r="E12" s="44"/>
      <c r="F12" s="45"/>
      <c r="G12" s="46"/>
      <c r="H12" s="45"/>
      <c r="I12" s="45"/>
      <c r="J12" s="47"/>
      <c r="K12" s="45"/>
      <c r="L12" s="45"/>
      <c r="M12" s="33"/>
      <c r="N12" s="33"/>
      <c r="O12" s="33"/>
      <c r="P12" s="33"/>
      <c r="Q12" s="33"/>
      <c r="R12" s="33"/>
      <c r="S12" s="33"/>
      <c r="T12" s="48"/>
      <c r="U12" s="33"/>
      <c r="V12" s="32"/>
      <c r="W12" s="34" t="s">
        <v>14</v>
      </c>
      <c r="X12" s="49"/>
      <c r="Y12" s="50"/>
      <c r="Z12" s="51"/>
      <c r="AA12" s="52"/>
      <c r="AB12" s="52"/>
      <c r="AC12" s="52"/>
      <c r="AD12" s="52"/>
      <c r="AE12" s="52"/>
      <c r="AF12" s="53"/>
    </row>
    <row r="13" spans="1:33" ht="12.75" customHeight="1">
      <c r="A13" s="1"/>
      <c r="B13" s="54" t="s">
        <v>15</v>
      </c>
      <c r="C13" s="55"/>
      <c r="D13" s="25"/>
      <c r="E13" s="56"/>
      <c r="F13" s="56"/>
      <c r="G13" s="56"/>
      <c r="H13" s="276" t="s">
        <v>125</v>
      </c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7"/>
      <c r="W13" s="54" t="s">
        <v>16</v>
      </c>
      <c r="X13" s="24"/>
      <c r="Y13" s="24"/>
      <c r="Z13" s="39"/>
      <c r="AA13" s="278"/>
      <c r="AB13" s="279"/>
      <c r="AC13" s="279"/>
      <c r="AD13" s="279"/>
      <c r="AE13" s="279"/>
      <c r="AF13" s="280"/>
    </row>
    <row r="14" spans="1:33" ht="9" customHeight="1">
      <c r="A14" s="1"/>
      <c r="B14" s="57" t="s">
        <v>17</v>
      </c>
      <c r="C14" s="58"/>
      <c r="D14" s="58"/>
      <c r="E14" s="58"/>
      <c r="F14" s="58"/>
      <c r="G14" s="58"/>
      <c r="H14" s="59"/>
      <c r="I14" s="246"/>
      <c r="J14" s="246"/>
      <c r="K14" s="246"/>
      <c r="L14" s="246"/>
      <c r="M14" s="246"/>
      <c r="N14" s="246"/>
      <c r="O14" s="246"/>
      <c r="P14" s="246"/>
      <c r="Q14" s="60"/>
      <c r="R14" s="60"/>
      <c r="S14" s="60"/>
      <c r="T14" s="60"/>
      <c r="U14" s="60"/>
      <c r="V14" s="60"/>
      <c r="W14" s="22" t="s">
        <v>18</v>
      </c>
      <c r="X14" s="60"/>
      <c r="Y14" s="60"/>
      <c r="Z14" s="60"/>
      <c r="AA14" s="61"/>
      <c r="AB14" s="62"/>
      <c r="AC14" s="63"/>
      <c r="AD14" s="63"/>
      <c r="AE14" s="63"/>
      <c r="AF14" s="64"/>
    </row>
    <row r="15" spans="1:33" ht="12.75" customHeight="1">
      <c r="A15" s="1"/>
      <c r="B15" s="65" t="s">
        <v>19</v>
      </c>
      <c r="C15" s="66"/>
      <c r="D15" s="66"/>
      <c r="E15" s="66"/>
      <c r="F15" s="66"/>
      <c r="G15" s="66"/>
      <c r="H15" s="238" t="s">
        <v>126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40"/>
      <c r="W15" s="28" t="s">
        <v>20</v>
      </c>
      <c r="X15" s="35"/>
      <c r="Y15" s="35"/>
      <c r="Z15" s="35"/>
      <c r="AA15" s="237"/>
      <c r="AB15" s="237"/>
      <c r="AC15" s="237"/>
      <c r="AD15" s="67" t="s">
        <v>21</v>
      </c>
      <c r="AE15" s="241" t="s">
        <v>119</v>
      </c>
      <c r="AF15" s="242"/>
    </row>
    <row r="16" spans="1:33" ht="9" customHeight="1">
      <c r="A16" s="1"/>
      <c r="B16" s="68" t="s">
        <v>22</v>
      </c>
      <c r="C16" s="69"/>
      <c r="D16" s="69"/>
      <c r="E16" s="49"/>
      <c r="F16" s="63"/>
      <c r="G16" s="63"/>
      <c r="H16" s="32"/>
      <c r="I16" s="204"/>
      <c r="J16" s="204"/>
      <c r="K16" s="204"/>
      <c r="L16" s="204"/>
      <c r="M16" s="243"/>
      <c r="N16" s="243"/>
      <c r="O16" s="243"/>
      <c r="P16" s="243"/>
      <c r="Q16" s="70"/>
      <c r="R16" s="70"/>
      <c r="S16" s="70"/>
      <c r="T16" s="70"/>
      <c r="U16" s="70"/>
      <c r="V16" s="70"/>
      <c r="W16" s="34" t="s">
        <v>23</v>
      </c>
      <c r="X16" s="70"/>
      <c r="Y16" s="70"/>
      <c r="Z16" s="70"/>
      <c r="AA16" s="56"/>
      <c r="AB16" s="56"/>
      <c r="AC16" s="71"/>
      <c r="AD16" s="72" t="s">
        <v>24</v>
      </c>
      <c r="AE16" s="71"/>
      <c r="AF16" s="73"/>
    </row>
    <row r="17" spans="1:36" ht="12.75" customHeight="1">
      <c r="A17" s="1"/>
      <c r="B17" s="65" t="s">
        <v>25</v>
      </c>
      <c r="C17" s="74"/>
      <c r="D17" s="74"/>
      <c r="E17" s="244" t="s">
        <v>127</v>
      </c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5"/>
      <c r="W17" s="28" t="s">
        <v>26</v>
      </c>
      <c r="X17" s="35"/>
      <c r="Y17" s="35"/>
      <c r="AB17" s="235" t="s">
        <v>111</v>
      </c>
      <c r="AC17" s="235"/>
      <c r="AD17" s="235"/>
      <c r="AE17" s="235"/>
      <c r="AF17" s="236"/>
    </row>
    <row r="18" spans="1:36" ht="11.25" customHeight="1" thickBot="1">
      <c r="A18" s="1"/>
      <c r="B18" s="75" t="s">
        <v>27</v>
      </c>
      <c r="C18" s="76"/>
      <c r="D18" s="76"/>
      <c r="E18" s="76"/>
      <c r="F18" s="76"/>
      <c r="G18" s="76"/>
      <c r="H18" s="76"/>
      <c r="I18" s="232"/>
      <c r="J18" s="232"/>
      <c r="K18" s="232"/>
      <c r="L18" s="232"/>
      <c r="M18" s="232"/>
      <c r="N18" s="232"/>
      <c r="O18" s="232"/>
      <c r="P18" s="232"/>
      <c r="Q18" s="77"/>
      <c r="R18" s="77"/>
      <c r="S18" s="77"/>
      <c r="T18" s="77"/>
      <c r="U18" s="77"/>
      <c r="V18" s="78"/>
      <c r="W18" s="79" t="s">
        <v>28</v>
      </c>
      <c r="X18" s="77"/>
      <c r="Y18" s="77"/>
      <c r="Z18" s="77"/>
      <c r="AA18" s="233"/>
      <c r="AB18" s="233"/>
      <c r="AC18" s="233"/>
      <c r="AD18" s="233"/>
      <c r="AE18" s="233"/>
      <c r="AF18" s="234"/>
    </row>
    <row r="19" spans="1:36" ht="9.9499999999999993" customHeight="1" thickTop="1">
      <c r="A19" s="1"/>
      <c r="B19" s="80"/>
      <c r="C19" s="81"/>
      <c r="D19" s="81"/>
      <c r="E19" s="81"/>
      <c r="F19" s="81"/>
      <c r="G19" s="81"/>
      <c r="H19" s="81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1"/>
      <c r="AB19" s="81"/>
      <c r="AC19" s="81"/>
      <c r="AD19" s="81"/>
      <c r="AE19" s="81"/>
      <c r="AF19" s="83"/>
    </row>
    <row r="20" spans="1:36" ht="12" customHeight="1">
      <c r="A20" s="1"/>
      <c r="B20" s="223" t="s">
        <v>29</v>
      </c>
      <c r="C20" s="224"/>
      <c r="D20" s="225"/>
      <c r="E20" s="226" t="s">
        <v>30</v>
      </c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8"/>
      <c r="T20" s="229" t="s">
        <v>31</v>
      </c>
      <c r="U20" s="230"/>
      <c r="V20" s="231"/>
      <c r="W20" s="229" t="s">
        <v>32</v>
      </c>
      <c r="X20" s="230"/>
      <c r="Y20" s="231"/>
      <c r="Z20" s="226" t="s">
        <v>33</v>
      </c>
      <c r="AA20" s="227"/>
      <c r="AB20" s="227"/>
      <c r="AC20" s="228"/>
      <c r="AD20" s="226" t="s">
        <v>34</v>
      </c>
      <c r="AE20" s="228"/>
      <c r="AF20" s="84" t="s">
        <v>35</v>
      </c>
    </row>
    <row r="21" spans="1:36" ht="9" customHeight="1">
      <c r="A21" s="1"/>
      <c r="B21" s="218" t="s">
        <v>29</v>
      </c>
      <c r="C21" s="219"/>
      <c r="D21" s="217"/>
      <c r="E21" s="216" t="s">
        <v>36</v>
      </c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7"/>
      <c r="T21" s="220" t="s">
        <v>37</v>
      </c>
      <c r="U21" s="221"/>
      <c r="V21" s="222"/>
      <c r="W21" s="220" t="s">
        <v>38</v>
      </c>
      <c r="X21" s="221"/>
      <c r="Y21" s="222"/>
      <c r="Z21" s="220" t="s">
        <v>39</v>
      </c>
      <c r="AA21" s="221"/>
      <c r="AB21" s="221"/>
      <c r="AC21" s="222"/>
      <c r="AD21" s="216" t="s">
        <v>34</v>
      </c>
      <c r="AE21" s="217"/>
      <c r="AF21" s="85" t="s">
        <v>40</v>
      </c>
    </row>
    <row r="22" spans="1:36">
      <c r="A22" s="1"/>
      <c r="B22" s="189">
        <v>1</v>
      </c>
      <c r="C22" s="190"/>
      <c r="D22" s="191"/>
      <c r="E22" s="192" t="s">
        <v>117</v>
      </c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4"/>
      <c r="T22" s="195" t="s">
        <v>113</v>
      </c>
      <c r="U22" s="196"/>
      <c r="V22" s="197"/>
      <c r="W22" s="198">
        <v>1</v>
      </c>
      <c r="X22" s="199"/>
      <c r="Y22" s="200"/>
      <c r="Z22" s="201">
        <v>4447.6899999999996</v>
      </c>
      <c r="AA22" s="202"/>
      <c r="AB22" s="202"/>
      <c r="AC22" s="203"/>
      <c r="AD22" s="180">
        <f>Z22*W22</f>
        <v>4447.6899999999996</v>
      </c>
      <c r="AE22" s="181"/>
      <c r="AF22" s="86" t="s">
        <v>41</v>
      </c>
    </row>
    <row r="23" spans="1:36">
      <c r="A23" s="1"/>
      <c r="B23" s="189">
        <v>2</v>
      </c>
      <c r="C23" s="190"/>
      <c r="D23" s="191"/>
      <c r="E23" s="192" t="s">
        <v>118</v>
      </c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4"/>
      <c r="T23" s="195" t="s">
        <v>113</v>
      </c>
      <c r="U23" s="196"/>
      <c r="V23" s="197"/>
      <c r="W23" s="198">
        <v>1</v>
      </c>
      <c r="X23" s="199"/>
      <c r="Y23" s="200"/>
      <c r="Z23" s="201">
        <v>2669.12</v>
      </c>
      <c r="AA23" s="202"/>
      <c r="AB23" s="202"/>
      <c r="AC23" s="203"/>
      <c r="AD23" s="180">
        <f>Z23*W23</f>
        <v>2669.12</v>
      </c>
      <c r="AE23" s="181"/>
      <c r="AF23" s="86" t="s">
        <v>41</v>
      </c>
      <c r="AI23" s="179"/>
    </row>
    <row r="24" spans="1:36">
      <c r="A24" s="1"/>
      <c r="B24" s="87"/>
      <c r="C24" s="88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90"/>
      <c r="U24" s="90"/>
      <c r="V24" s="90"/>
      <c r="W24" s="206" t="s">
        <v>42</v>
      </c>
      <c r="X24" s="206"/>
      <c r="Y24" s="206"/>
      <c r="Z24" s="206"/>
      <c r="AA24" s="206"/>
      <c r="AB24" s="206"/>
      <c r="AC24" s="206"/>
      <c r="AD24" s="187">
        <f>SUM(AD22:AE23)</f>
        <v>7116.8099999999995</v>
      </c>
      <c r="AE24" s="187"/>
      <c r="AF24" s="86" t="s">
        <v>41</v>
      </c>
      <c r="AI24" s="179"/>
    </row>
    <row r="25" spans="1:36" ht="15" customHeight="1">
      <c r="A25" s="1"/>
      <c r="B25" s="87"/>
      <c r="C25" s="184" t="s">
        <v>43</v>
      </c>
      <c r="D25" s="185"/>
      <c r="E25" s="185"/>
      <c r="F25" s="185"/>
      <c r="G25" s="185"/>
      <c r="H25" s="185"/>
      <c r="I25" s="185"/>
      <c r="J25" s="185"/>
      <c r="K25" s="89"/>
      <c r="L25" s="89"/>
      <c r="M25" s="89"/>
      <c r="N25" s="89"/>
      <c r="O25" s="89"/>
      <c r="P25" s="89"/>
      <c r="Q25" s="89"/>
      <c r="R25" s="89"/>
      <c r="S25" s="89"/>
      <c r="T25" s="90"/>
      <c r="U25" s="90"/>
      <c r="V25" s="90"/>
      <c r="W25" s="206" t="s">
        <v>44</v>
      </c>
      <c r="X25" s="206"/>
      <c r="Y25" s="206"/>
      <c r="Z25" s="206"/>
      <c r="AA25" s="206"/>
      <c r="AB25" s="206"/>
      <c r="AC25" s="206"/>
      <c r="AD25" s="187">
        <f>AD24*0.16</f>
        <v>1138.6895999999999</v>
      </c>
      <c r="AE25" s="187"/>
      <c r="AF25" s="86" t="s">
        <v>41</v>
      </c>
      <c r="AI25" s="179"/>
    </row>
    <row r="26" spans="1:36" ht="22.5" customHeight="1">
      <c r="A26" s="1"/>
      <c r="B26" s="87"/>
      <c r="C26" s="186" t="s">
        <v>114</v>
      </c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91"/>
      <c r="W26" s="206" t="s">
        <v>45</v>
      </c>
      <c r="X26" s="206"/>
      <c r="Y26" s="206"/>
      <c r="Z26" s="206"/>
      <c r="AA26" s="206"/>
      <c r="AB26" s="206"/>
      <c r="AC26" s="206"/>
      <c r="AD26" s="187">
        <f>AD24+AD25</f>
        <v>8255.4995999999992</v>
      </c>
      <c r="AE26" s="187"/>
      <c r="AF26" s="177" t="s">
        <v>41</v>
      </c>
      <c r="AJ26" s="179"/>
    </row>
    <row r="27" spans="1:36" ht="15" customHeight="1" thickBot="1">
      <c r="A27" s="1"/>
      <c r="B27" s="92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91"/>
      <c r="W27" s="204"/>
      <c r="X27" s="204"/>
      <c r="Y27" s="204"/>
      <c r="Z27" s="204"/>
      <c r="AA27" s="204"/>
      <c r="AB27" s="204"/>
      <c r="AC27" s="204"/>
      <c r="AD27" s="205"/>
      <c r="AE27" s="205"/>
      <c r="AF27" s="73"/>
    </row>
    <row r="28" spans="1:36" ht="15.75" customHeight="1">
      <c r="A28" s="1"/>
      <c r="B28" s="93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94"/>
      <c r="W28" s="286" t="s">
        <v>46</v>
      </c>
      <c r="X28" s="287"/>
      <c r="Y28" s="287" t="s">
        <v>47</v>
      </c>
      <c r="Z28" s="287"/>
      <c r="AA28" s="287"/>
      <c r="AB28" s="288" t="s">
        <v>48</v>
      </c>
      <c r="AC28" s="288"/>
      <c r="AD28" s="289" t="s">
        <v>35</v>
      </c>
      <c r="AE28" s="95"/>
      <c r="AF28" s="73"/>
    </row>
    <row r="29" spans="1:36" ht="15.75" thickBot="1">
      <c r="A29" s="1"/>
      <c r="B29" s="96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94"/>
      <c r="W29" s="303" t="s">
        <v>49</v>
      </c>
      <c r="X29" s="304"/>
      <c r="Y29" s="304" t="s">
        <v>50</v>
      </c>
      <c r="Z29" s="304"/>
      <c r="AA29" s="304"/>
      <c r="AB29" s="305" t="s">
        <v>48</v>
      </c>
      <c r="AC29" s="305"/>
      <c r="AD29" s="306" t="s">
        <v>40</v>
      </c>
      <c r="AE29" s="95"/>
      <c r="AF29" s="73"/>
    </row>
    <row r="30" spans="1:36">
      <c r="A30" s="1"/>
      <c r="B30" s="93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95"/>
      <c r="W30" s="298"/>
      <c r="X30" s="299"/>
      <c r="Y30" s="300" t="s">
        <v>116</v>
      </c>
      <c r="Z30" s="300"/>
      <c r="AA30" s="300"/>
      <c r="AB30" s="301">
        <f>AD26</f>
        <v>8255.4995999999992</v>
      </c>
      <c r="AC30" s="301"/>
      <c r="AD30" s="302" t="s">
        <v>41</v>
      </c>
      <c r="AE30" s="95"/>
      <c r="AF30" s="73"/>
    </row>
    <row r="31" spans="1:36">
      <c r="A31" s="1"/>
      <c r="B31" s="97" t="s">
        <v>51</v>
      </c>
      <c r="C31" s="43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294"/>
      <c r="X31" s="295"/>
      <c r="Y31" s="183"/>
      <c r="Z31" s="183"/>
      <c r="AA31" s="183"/>
      <c r="AB31" s="285"/>
      <c r="AC31" s="285"/>
      <c r="AD31" s="290"/>
      <c r="AE31" s="98"/>
      <c r="AF31" s="73"/>
    </row>
    <row r="32" spans="1:36" ht="15.75" thickBot="1">
      <c r="A32" s="1"/>
      <c r="B32" s="92" t="s">
        <v>52</v>
      </c>
      <c r="C32" s="99" t="s">
        <v>53</v>
      </c>
      <c r="D32" s="29" t="s">
        <v>54</v>
      </c>
      <c r="E32" s="100"/>
      <c r="F32" s="101"/>
      <c r="G32" s="188" t="s">
        <v>120</v>
      </c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95"/>
      <c r="V32" s="95"/>
      <c r="W32" s="296"/>
      <c r="X32" s="297"/>
      <c r="Y32" s="291"/>
      <c r="Z32" s="291"/>
      <c r="AA32" s="291"/>
      <c r="AB32" s="292"/>
      <c r="AC32" s="292"/>
      <c r="AD32" s="293"/>
      <c r="AE32" s="95"/>
      <c r="AF32" s="102"/>
      <c r="AH32" s="179"/>
    </row>
    <row r="33" spans="1:33" ht="12" customHeight="1">
      <c r="A33" s="1"/>
      <c r="B33" s="34"/>
      <c r="C33" s="25"/>
      <c r="D33" s="103" t="s">
        <v>55</v>
      </c>
      <c r="E33" s="23"/>
      <c r="F33" s="98"/>
      <c r="G33" s="98"/>
      <c r="H33" s="98"/>
      <c r="I33" s="98"/>
      <c r="J33" s="98"/>
      <c r="K33" s="98"/>
      <c r="L33" s="104"/>
      <c r="M33" s="104"/>
      <c r="N33" s="104"/>
      <c r="O33" s="104"/>
      <c r="P33" s="104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105"/>
    </row>
    <row r="34" spans="1:33" ht="12" customHeight="1">
      <c r="A34" s="1"/>
      <c r="B34" s="34"/>
      <c r="C34" s="99" t="s">
        <v>56</v>
      </c>
      <c r="D34" s="29" t="s">
        <v>57</v>
      </c>
      <c r="E34" s="23"/>
      <c r="F34" s="106"/>
      <c r="G34" s="178" t="s">
        <v>122</v>
      </c>
      <c r="H34" s="101"/>
      <c r="I34" s="98"/>
      <c r="J34" s="98"/>
      <c r="K34" s="98"/>
      <c r="L34" s="98"/>
      <c r="M34" s="98"/>
      <c r="N34" s="98"/>
      <c r="O34" s="98"/>
      <c r="P34" s="98"/>
      <c r="Q34" s="95"/>
      <c r="R34" s="95"/>
      <c r="S34" s="95"/>
      <c r="T34" s="95"/>
      <c r="U34" s="107"/>
      <c r="V34" s="107"/>
      <c r="W34" s="107"/>
      <c r="X34" s="107"/>
      <c r="Y34" s="107"/>
      <c r="Z34" s="107"/>
      <c r="AB34" s="204" t="s">
        <v>58</v>
      </c>
      <c r="AC34" s="204"/>
      <c r="AD34" s="204"/>
      <c r="AE34" s="204"/>
      <c r="AF34" s="105"/>
      <c r="AG34" s="107"/>
    </row>
    <row r="35" spans="1:33" ht="12" customHeight="1">
      <c r="A35" s="1"/>
      <c r="B35" s="34"/>
      <c r="C35" s="25"/>
      <c r="D35" s="103" t="s">
        <v>59</v>
      </c>
      <c r="E35" s="23"/>
      <c r="F35" s="98"/>
      <c r="G35" s="98" t="s">
        <v>121</v>
      </c>
      <c r="H35" s="98"/>
      <c r="I35" s="98"/>
      <c r="J35" s="98"/>
      <c r="K35" s="98"/>
      <c r="L35" s="98"/>
      <c r="M35" s="98"/>
      <c r="N35" s="98"/>
      <c r="O35" s="98"/>
      <c r="P35" s="98"/>
      <c r="Q35" s="95"/>
      <c r="R35" s="95"/>
      <c r="S35" s="95"/>
      <c r="T35" s="95"/>
      <c r="U35" s="107"/>
      <c r="V35" s="107"/>
      <c r="W35" s="107"/>
      <c r="X35" s="107"/>
      <c r="Y35" s="107"/>
      <c r="Z35" s="107"/>
      <c r="AB35" s="182" t="s">
        <v>60</v>
      </c>
      <c r="AC35" s="182"/>
      <c r="AD35" s="182"/>
      <c r="AE35" s="182"/>
      <c r="AF35" s="105"/>
      <c r="AG35" s="108"/>
    </row>
    <row r="36" spans="1:33">
      <c r="A36" s="1"/>
      <c r="B36" s="109"/>
      <c r="C36" s="99" t="s">
        <v>61</v>
      </c>
      <c r="D36" s="29" t="s">
        <v>62</v>
      </c>
      <c r="E36" s="55"/>
      <c r="F36" s="110"/>
      <c r="G36" s="110" t="s">
        <v>63</v>
      </c>
      <c r="H36" s="111"/>
      <c r="I36" s="124"/>
      <c r="J36" s="112"/>
      <c r="K36" s="112"/>
      <c r="L36" s="112"/>
      <c r="M36" s="112"/>
      <c r="N36" s="95"/>
      <c r="O36" s="95"/>
      <c r="P36" s="95"/>
      <c r="Q36" s="95"/>
      <c r="R36" s="95"/>
      <c r="S36" s="95"/>
      <c r="T36" s="95"/>
      <c r="U36" s="107"/>
      <c r="V36" s="107"/>
      <c r="W36" s="107"/>
      <c r="X36" s="107"/>
      <c r="Y36" s="107"/>
      <c r="Z36" s="113" t="s">
        <v>64</v>
      </c>
      <c r="AA36" s="183" t="str">
        <f>E9</f>
        <v xml:space="preserve">MATERIALES INDUSTRIALES DE MEXICO S.A. DE C.V. </v>
      </c>
      <c r="AB36" s="183"/>
      <c r="AC36" s="183"/>
      <c r="AD36" s="183"/>
      <c r="AE36" s="183"/>
      <c r="AF36" s="105"/>
      <c r="AG36" s="114"/>
    </row>
    <row r="37" spans="1:33" ht="12.75" customHeight="1">
      <c r="A37" s="1"/>
      <c r="B37" s="115"/>
      <c r="C37" s="116"/>
      <c r="D37" s="23" t="s">
        <v>65</v>
      </c>
      <c r="E37" s="117"/>
      <c r="F37" s="117"/>
      <c r="G37" s="117"/>
      <c r="H37" s="117"/>
      <c r="I37" s="118"/>
      <c r="J37" s="117"/>
      <c r="K37" s="117"/>
      <c r="L37" s="118"/>
      <c r="M37" s="119"/>
      <c r="N37" s="95"/>
      <c r="O37" s="95"/>
      <c r="P37" s="95"/>
      <c r="Q37" s="95"/>
      <c r="R37" s="95"/>
      <c r="S37" s="95"/>
      <c r="T37" s="95"/>
      <c r="U37" s="107"/>
      <c r="V37" s="107"/>
      <c r="W37" s="107"/>
      <c r="X37" s="107"/>
      <c r="Y37" s="107"/>
      <c r="Z37" s="113" t="s">
        <v>66</v>
      </c>
      <c r="AA37" s="183" t="s">
        <v>115</v>
      </c>
      <c r="AB37" s="183"/>
      <c r="AC37" s="183"/>
      <c r="AD37" s="183"/>
      <c r="AE37" s="183"/>
      <c r="AF37" s="105"/>
      <c r="AG37" s="107"/>
    </row>
    <row r="38" spans="1:33" ht="15" customHeight="1">
      <c r="A38" s="1"/>
      <c r="B38" s="115"/>
      <c r="C38" s="99" t="s">
        <v>67</v>
      </c>
      <c r="D38" s="29" t="s">
        <v>68</v>
      </c>
      <c r="E38" s="117"/>
      <c r="F38" s="117"/>
      <c r="G38" s="117"/>
      <c r="H38" s="100"/>
      <c r="J38" s="117"/>
      <c r="K38" s="117"/>
      <c r="L38" s="118"/>
      <c r="M38" s="119"/>
      <c r="N38" s="120"/>
      <c r="O38" s="120"/>
      <c r="P38" s="120"/>
      <c r="Q38" s="120"/>
      <c r="R38" s="120"/>
      <c r="S38" s="120"/>
      <c r="T38" s="95"/>
      <c r="U38" s="107"/>
      <c r="V38" s="107"/>
      <c r="W38" s="107"/>
      <c r="X38" s="107"/>
      <c r="Y38" s="107"/>
      <c r="Z38" s="113" t="s">
        <v>69</v>
      </c>
      <c r="AA38" s="207" t="s">
        <v>128</v>
      </c>
      <c r="AB38" s="183"/>
      <c r="AC38" s="183"/>
      <c r="AD38" s="183"/>
      <c r="AE38" s="183"/>
      <c r="AF38" s="105"/>
      <c r="AG38" s="121"/>
    </row>
    <row r="39" spans="1:33" ht="11.25" customHeight="1">
      <c r="A39" s="1"/>
      <c r="B39" s="115"/>
      <c r="C39" s="117"/>
      <c r="D39" s="23" t="s">
        <v>70</v>
      </c>
      <c r="E39" s="117"/>
      <c r="F39" s="122" t="s">
        <v>112</v>
      </c>
      <c r="H39" s="117"/>
      <c r="I39" s="118"/>
      <c r="J39" s="117"/>
      <c r="K39" s="117"/>
      <c r="L39" s="118"/>
      <c r="M39" s="119"/>
      <c r="N39" s="208" t="s">
        <v>71</v>
      </c>
      <c r="O39" s="208"/>
      <c r="P39" s="208"/>
      <c r="Q39" s="208"/>
      <c r="R39" s="208"/>
      <c r="S39" s="208"/>
      <c r="T39" s="95"/>
      <c r="U39" s="107"/>
      <c r="V39" s="107"/>
      <c r="W39" s="107"/>
      <c r="X39" s="107"/>
      <c r="Y39" s="107"/>
      <c r="Z39" s="123" t="s">
        <v>129</v>
      </c>
      <c r="AA39" s="207">
        <v>6922</v>
      </c>
      <c r="AB39" s="183"/>
      <c r="AC39" s="183"/>
      <c r="AD39" s="183"/>
      <c r="AE39" s="183"/>
      <c r="AF39" s="105"/>
      <c r="AG39" s="107"/>
    </row>
    <row r="40" spans="1:33" ht="12" customHeight="1">
      <c r="A40" s="1"/>
      <c r="B40" s="115"/>
      <c r="C40" s="99" t="s">
        <v>72</v>
      </c>
      <c r="D40" s="29" t="s">
        <v>73</v>
      </c>
      <c r="E40" s="117"/>
      <c r="F40" s="117"/>
      <c r="G40" s="117"/>
      <c r="H40" s="117"/>
      <c r="I40" s="95"/>
      <c r="J40" s="95"/>
      <c r="K40" s="117"/>
      <c r="L40" s="118"/>
      <c r="M40" s="119"/>
      <c r="N40" s="211" t="s">
        <v>74</v>
      </c>
      <c r="O40" s="211"/>
      <c r="P40" s="211"/>
      <c r="Q40" s="211"/>
      <c r="R40" s="211"/>
      <c r="S40" s="211"/>
      <c r="T40" s="95"/>
      <c r="U40" s="107"/>
      <c r="V40" s="107"/>
      <c r="W40" s="107"/>
      <c r="X40" s="107"/>
      <c r="Y40" s="107"/>
      <c r="Z40" s="123" t="s">
        <v>75</v>
      </c>
      <c r="AA40" s="183" t="s">
        <v>131</v>
      </c>
      <c r="AB40" s="183"/>
      <c r="AC40" s="183"/>
      <c r="AD40" s="183"/>
      <c r="AE40" s="183"/>
      <c r="AF40" s="105"/>
      <c r="AG40" s="107"/>
    </row>
    <row r="41" spans="1:33" ht="11.25" customHeight="1">
      <c r="A41" s="1"/>
      <c r="B41" s="115"/>
      <c r="C41" s="117"/>
      <c r="D41" s="23" t="s">
        <v>76</v>
      </c>
      <c r="E41" s="117"/>
      <c r="F41" s="117"/>
      <c r="G41" s="117"/>
      <c r="H41" s="117"/>
      <c r="I41" s="95"/>
      <c r="J41" s="95"/>
      <c r="K41" s="117"/>
      <c r="L41" s="118"/>
      <c r="M41" s="119"/>
      <c r="N41" s="124"/>
      <c r="O41" s="95"/>
      <c r="P41" s="95"/>
      <c r="Q41" s="95"/>
      <c r="R41" s="95"/>
      <c r="S41" s="95"/>
      <c r="T41" s="95"/>
      <c r="U41" s="107"/>
      <c r="V41" s="107"/>
      <c r="W41" s="107"/>
      <c r="X41" s="107"/>
      <c r="Y41" s="107"/>
      <c r="Z41" s="113" t="s">
        <v>77</v>
      </c>
      <c r="AA41" s="207" t="s">
        <v>130</v>
      </c>
      <c r="AB41" s="183"/>
      <c r="AC41" s="183"/>
      <c r="AD41" s="183"/>
      <c r="AE41" s="183"/>
      <c r="AF41" s="105"/>
      <c r="AG41" s="121"/>
    </row>
    <row r="42" spans="1:33" ht="10.5" customHeight="1">
      <c r="A42" s="1"/>
      <c r="B42" s="115"/>
      <c r="C42" s="125"/>
      <c r="D42" s="126" t="s">
        <v>78</v>
      </c>
      <c r="E42" s="100" t="s">
        <v>79</v>
      </c>
      <c r="F42" s="117"/>
      <c r="G42" s="117"/>
      <c r="H42" s="117"/>
      <c r="I42" s="95"/>
      <c r="J42" s="95"/>
      <c r="K42" s="117"/>
      <c r="L42" s="118"/>
      <c r="M42" s="119"/>
      <c r="N42" s="124"/>
      <c r="T42" s="95"/>
      <c r="U42" s="107"/>
      <c r="V42" s="107"/>
      <c r="W42" s="107"/>
      <c r="X42" s="107"/>
      <c r="Y42" s="107"/>
      <c r="Z42" s="113"/>
      <c r="AC42" s="114"/>
      <c r="AD42" s="114"/>
      <c r="AE42" s="114"/>
      <c r="AF42" s="105"/>
      <c r="AG42" s="127"/>
    </row>
    <row r="43" spans="1:33" ht="10.5" customHeight="1">
      <c r="A43" s="1"/>
      <c r="B43" s="115"/>
      <c r="C43" s="212" t="s">
        <v>80</v>
      </c>
      <c r="D43" s="212"/>
      <c r="E43" s="35"/>
      <c r="F43" s="117"/>
      <c r="G43" s="117"/>
      <c r="H43" s="117"/>
      <c r="I43" s="95"/>
      <c r="J43" s="95"/>
      <c r="K43" s="117"/>
      <c r="L43" s="118"/>
      <c r="M43" s="119"/>
      <c r="N43" s="124"/>
      <c r="O43" s="95"/>
      <c r="P43" s="95"/>
      <c r="Q43" s="95"/>
      <c r="R43" s="95"/>
      <c r="S43" s="95"/>
      <c r="T43" s="95"/>
      <c r="U43" s="95"/>
      <c r="V43" s="95"/>
      <c r="W43" s="95"/>
      <c r="X43" s="119"/>
      <c r="Y43" s="98"/>
      <c r="Z43" s="95"/>
      <c r="AA43" s="95"/>
      <c r="AB43" s="95"/>
      <c r="AC43" s="95"/>
      <c r="AD43" s="95"/>
      <c r="AE43" s="95"/>
      <c r="AF43" s="105"/>
    </row>
    <row r="44" spans="1:33" ht="10.5" customHeight="1">
      <c r="A44" s="1"/>
      <c r="B44" s="128"/>
      <c r="C44" s="107"/>
      <c r="D44" s="107" t="s">
        <v>81</v>
      </c>
      <c r="E44" s="100" t="s">
        <v>82</v>
      </c>
      <c r="F44" s="117"/>
      <c r="G44" s="117"/>
      <c r="H44" s="117"/>
      <c r="I44" s="95"/>
      <c r="J44" s="95"/>
      <c r="K44" s="117"/>
      <c r="L44" s="118"/>
      <c r="M44" s="119"/>
      <c r="N44" s="124"/>
      <c r="O44" s="95"/>
      <c r="P44" s="95"/>
      <c r="Q44" s="95"/>
      <c r="R44" s="95"/>
      <c r="S44" s="95"/>
      <c r="T44" s="95"/>
      <c r="U44" s="95"/>
      <c r="V44" s="95"/>
      <c r="W44" s="95"/>
      <c r="X44" s="119"/>
      <c r="Y44" s="112"/>
      <c r="Z44" s="95"/>
      <c r="AA44" s="95"/>
      <c r="AB44" s="95"/>
      <c r="AC44" s="95"/>
      <c r="AD44" s="95"/>
      <c r="AE44" s="95"/>
      <c r="AF44" s="129"/>
    </row>
    <row r="45" spans="1:33" ht="10.5" customHeight="1">
      <c r="A45" s="1"/>
      <c r="B45" s="115"/>
      <c r="C45" s="130"/>
      <c r="D45" s="131" t="s">
        <v>83</v>
      </c>
      <c r="E45" s="100"/>
      <c r="F45" s="117"/>
      <c r="G45" s="117"/>
      <c r="H45" s="117"/>
      <c r="I45" s="95"/>
      <c r="J45" s="95"/>
      <c r="K45" s="117"/>
      <c r="L45" s="118"/>
      <c r="M45" s="119"/>
      <c r="N45" s="124"/>
      <c r="O45" s="95"/>
      <c r="P45" s="95"/>
      <c r="Q45" s="95"/>
      <c r="R45" s="95"/>
      <c r="S45" s="95"/>
      <c r="T45" s="95"/>
      <c r="U45" s="95"/>
      <c r="V45" s="95"/>
      <c r="W45" s="95"/>
      <c r="X45" s="119"/>
      <c r="Y45" s="112"/>
      <c r="Z45" s="95"/>
      <c r="AA45" s="95"/>
      <c r="AB45" s="95"/>
      <c r="AC45" s="95"/>
      <c r="AD45" s="95"/>
      <c r="AE45" s="95"/>
      <c r="AF45" s="129"/>
    </row>
    <row r="46" spans="1:33" ht="10.5" customHeight="1">
      <c r="A46" s="1"/>
      <c r="B46" s="115"/>
      <c r="C46" s="116"/>
      <c r="D46" s="132" t="s">
        <v>75</v>
      </c>
      <c r="E46" s="100" t="s">
        <v>84</v>
      </c>
      <c r="F46" s="117"/>
      <c r="G46" s="117"/>
      <c r="H46" s="117"/>
      <c r="I46" s="133" t="s">
        <v>85</v>
      </c>
      <c r="J46" s="213">
        <v>42084</v>
      </c>
      <c r="K46" s="213"/>
      <c r="L46" s="118"/>
      <c r="M46" s="119"/>
      <c r="N46" s="124"/>
      <c r="O46" s="95"/>
      <c r="P46" s="95"/>
      <c r="Q46" s="95"/>
      <c r="R46" s="95"/>
      <c r="S46" s="95"/>
      <c r="T46" s="95"/>
      <c r="U46" s="95"/>
      <c r="V46" s="95"/>
      <c r="W46" s="95"/>
      <c r="X46" s="119"/>
      <c r="Y46" s="134"/>
      <c r="Z46" s="95"/>
      <c r="AA46" s="95"/>
      <c r="AB46" s="95"/>
      <c r="AC46" s="95"/>
      <c r="AD46" s="95"/>
      <c r="AE46" s="95"/>
      <c r="AF46" s="129"/>
    </row>
    <row r="47" spans="1:33" ht="10.5" customHeight="1">
      <c r="A47" s="1"/>
      <c r="B47" s="115"/>
      <c r="C47" s="116"/>
      <c r="D47" s="135" t="s">
        <v>86</v>
      </c>
      <c r="E47" s="136"/>
      <c r="F47" s="137"/>
      <c r="G47" s="137"/>
      <c r="H47" s="137"/>
      <c r="I47" s="138" t="s">
        <v>87</v>
      </c>
      <c r="J47" s="117"/>
      <c r="K47" s="117"/>
      <c r="L47" s="118"/>
      <c r="M47" s="119"/>
      <c r="N47" s="124"/>
      <c r="O47" s="95"/>
      <c r="P47" s="95"/>
      <c r="Q47" s="95"/>
      <c r="R47" s="107"/>
      <c r="S47" s="107"/>
      <c r="T47" s="107"/>
      <c r="U47" s="107"/>
      <c r="V47" s="107"/>
      <c r="W47" s="107"/>
      <c r="X47" s="119"/>
      <c r="Y47" s="134"/>
      <c r="Z47" s="95"/>
      <c r="AA47" s="95"/>
      <c r="AB47" s="95"/>
      <c r="AC47" s="95"/>
      <c r="AD47" s="95"/>
      <c r="AE47" s="95"/>
      <c r="AF47" s="129"/>
    </row>
    <row r="48" spans="1:33" ht="10.5" customHeight="1">
      <c r="A48" s="1"/>
      <c r="B48" s="115"/>
      <c r="C48" s="95"/>
      <c r="D48" s="139" t="s">
        <v>88</v>
      </c>
      <c r="E48" s="140" t="s">
        <v>89</v>
      </c>
      <c r="F48" s="117"/>
      <c r="G48" s="117"/>
      <c r="H48" s="117"/>
      <c r="I48" s="141"/>
      <c r="K48" s="140"/>
      <c r="L48" s="118"/>
      <c r="M48" s="142" t="s">
        <v>90</v>
      </c>
      <c r="N48" s="124"/>
      <c r="O48" s="99"/>
      <c r="P48" s="99"/>
      <c r="Q48" s="95"/>
      <c r="R48" s="95"/>
      <c r="S48" s="95"/>
      <c r="T48" s="95"/>
      <c r="U48" s="95"/>
      <c r="V48" s="143"/>
      <c r="W48" s="117"/>
      <c r="X48" s="95"/>
      <c r="Y48" s="95"/>
      <c r="Z48" s="95"/>
      <c r="AA48" s="95"/>
      <c r="AB48" s="214" t="s">
        <v>91</v>
      </c>
      <c r="AC48" s="214"/>
      <c r="AD48" s="214"/>
      <c r="AE48" s="214"/>
      <c r="AF48" s="215"/>
    </row>
    <row r="49" spans="1:32" ht="10.5" customHeight="1">
      <c r="A49" s="1"/>
      <c r="B49" s="115"/>
      <c r="C49" s="95"/>
      <c r="D49" s="209" t="s">
        <v>92</v>
      </c>
      <c r="E49" s="209"/>
      <c r="F49" s="209"/>
      <c r="G49" s="117"/>
      <c r="H49" s="117"/>
      <c r="I49" s="141"/>
      <c r="J49" s="210" t="s">
        <v>93</v>
      </c>
      <c r="K49" s="210"/>
      <c r="L49" s="210"/>
      <c r="M49" s="210"/>
      <c r="N49" s="210"/>
      <c r="O49" s="99"/>
      <c r="P49" s="99"/>
      <c r="Q49" s="95"/>
      <c r="R49" s="95"/>
      <c r="S49" s="95"/>
      <c r="T49" s="95"/>
      <c r="U49" s="95"/>
      <c r="V49" s="95"/>
      <c r="W49" s="117"/>
      <c r="X49" s="95"/>
      <c r="Y49" s="144"/>
      <c r="Z49" s="95"/>
      <c r="AA49" s="95"/>
      <c r="AB49" s="145"/>
      <c r="AC49" s="145"/>
      <c r="AD49" s="145"/>
      <c r="AE49" s="145"/>
      <c r="AF49" s="146"/>
    </row>
    <row r="50" spans="1:32" ht="10.5" customHeight="1">
      <c r="A50" s="1"/>
      <c r="B50" s="147"/>
      <c r="C50" s="99" t="s">
        <v>94</v>
      </c>
      <c r="D50" s="126" t="s">
        <v>95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148"/>
      <c r="AA50" s="95"/>
      <c r="AB50" s="145"/>
      <c r="AC50" s="149"/>
      <c r="AD50" s="150" t="s">
        <v>96</v>
      </c>
      <c r="AE50" s="151"/>
      <c r="AF50" s="152" t="s">
        <v>97</v>
      </c>
    </row>
    <row r="51" spans="1:32" ht="11.25" customHeight="1">
      <c r="A51" s="1"/>
      <c r="B51" s="115"/>
      <c r="C51" s="99"/>
      <c r="D51" s="131" t="s">
        <v>98</v>
      </c>
      <c r="E51" s="140"/>
      <c r="F51" s="140"/>
      <c r="G51" s="140"/>
      <c r="H51" s="140"/>
      <c r="I51" s="140"/>
      <c r="J51" s="140"/>
      <c r="K51" s="117"/>
      <c r="L51" s="118"/>
      <c r="M51" s="99"/>
      <c r="N51" s="124"/>
      <c r="O51" s="99"/>
      <c r="P51" s="99"/>
      <c r="Q51" s="153"/>
      <c r="R51" s="153"/>
      <c r="S51" s="153"/>
      <c r="T51" s="154"/>
      <c r="U51" s="95"/>
      <c r="V51" s="155"/>
      <c r="W51" s="117"/>
      <c r="X51" s="119"/>
      <c r="Y51" s="134"/>
      <c r="Z51" s="134"/>
      <c r="AA51" s="134"/>
      <c r="AB51" s="156"/>
      <c r="AC51" s="157"/>
      <c r="AD51" s="158"/>
      <c r="AE51" s="158"/>
      <c r="AF51" s="159"/>
    </row>
    <row r="52" spans="1:32" ht="9.75" customHeight="1">
      <c r="A52" s="1"/>
      <c r="B52" s="147"/>
      <c r="C52" s="160"/>
      <c r="D52" s="161" t="s">
        <v>99</v>
      </c>
      <c r="E52" s="95"/>
      <c r="F52" s="162"/>
      <c r="G52" s="161" t="s">
        <v>100</v>
      </c>
      <c r="H52" s="95"/>
      <c r="I52" s="162"/>
      <c r="J52" s="161" t="s">
        <v>101</v>
      </c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145"/>
      <c r="AC52" s="162"/>
      <c r="AD52" s="163" t="s">
        <v>102</v>
      </c>
      <c r="AE52" s="151"/>
      <c r="AF52" s="164" t="s">
        <v>103</v>
      </c>
    </row>
    <row r="53" spans="1:32" ht="9.75" customHeight="1">
      <c r="A53" s="1"/>
      <c r="B53" s="147"/>
      <c r="C53" s="32"/>
      <c r="D53" s="100" t="s">
        <v>104</v>
      </c>
      <c r="E53" s="95"/>
      <c r="F53" s="95"/>
      <c r="G53" s="95"/>
      <c r="H53" s="95"/>
      <c r="I53" s="144"/>
      <c r="J53" s="95"/>
      <c r="K53" s="100" t="s">
        <v>105</v>
      </c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145"/>
      <c r="AC53" s="145"/>
      <c r="AD53" s="158"/>
      <c r="AE53" s="158"/>
      <c r="AF53" s="159"/>
    </row>
    <row r="54" spans="1:32" ht="11.25" customHeight="1">
      <c r="A54" s="1"/>
      <c r="B54" s="147"/>
      <c r="C54" s="99" t="s">
        <v>106</v>
      </c>
      <c r="D54" s="29" t="s">
        <v>107</v>
      </c>
      <c r="E54" s="140"/>
      <c r="F54" s="140"/>
      <c r="G54" s="140"/>
      <c r="H54" s="140"/>
      <c r="I54" s="140"/>
      <c r="J54" s="140"/>
      <c r="K54" s="117"/>
      <c r="L54" s="118"/>
      <c r="M54" s="99"/>
      <c r="N54" s="124"/>
      <c r="O54" s="99"/>
      <c r="P54" s="99"/>
      <c r="Q54" s="153"/>
      <c r="R54" s="153"/>
      <c r="S54" s="153"/>
      <c r="T54" s="95"/>
      <c r="U54" s="95"/>
      <c r="V54" s="95"/>
      <c r="W54" s="95"/>
      <c r="X54" s="95"/>
      <c r="Y54" s="95"/>
      <c r="Z54" s="95"/>
      <c r="AA54" s="134"/>
      <c r="AB54" s="156"/>
      <c r="AC54" s="162"/>
      <c r="AD54" s="165" t="s">
        <v>108</v>
      </c>
      <c r="AE54" s="158"/>
      <c r="AF54" s="164"/>
    </row>
    <row r="55" spans="1:32" ht="9.75" customHeight="1">
      <c r="A55" s="1"/>
      <c r="B55" s="147"/>
      <c r="C55" s="99"/>
      <c r="D55" s="23" t="s">
        <v>109</v>
      </c>
      <c r="E55" s="140"/>
      <c r="F55" s="140"/>
      <c r="G55" s="140"/>
      <c r="H55" s="140"/>
      <c r="I55" s="140"/>
      <c r="J55" s="140"/>
      <c r="K55" s="117"/>
      <c r="L55" s="118"/>
      <c r="M55" s="99"/>
      <c r="N55" s="124"/>
      <c r="O55" s="99"/>
      <c r="P55" s="99"/>
      <c r="Q55" s="153"/>
      <c r="R55" s="153"/>
      <c r="S55" s="153"/>
      <c r="T55" s="155"/>
      <c r="U55" s="95"/>
      <c r="V55" s="95"/>
      <c r="W55" s="117"/>
      <c r="X55" s="119"/>
      <c r="Y55" s="134"/>
      <c r="Z55" s="134"/>
      <c r="AA55" s="134"/>
      <c r="AB55" s="156"/>
      <c r="AC55" s="145"/>
      <c r="AD55" s="145"/>
      <c r="AE55" s="145"/>
      <c r="AF55" s="146"/>
    </row>
    <row r="56" spans="1:32" ht="10.5" customHeight="1" thickBot="1">
      <c r="A56" s="1"/>
      <c r="B56" s="166"/>
      <c r="C56" s="167"/>
      <c r="D56" s="168" t="s">
        <v>110</v>
      </c>
      <c r="E56" s="169"/>
      <c r="F56" s="169"/>
      <c r="G56" s="169"/>
      <c r="H56" s="169"/>
      <c r="I56" s="169"/>
      <c r="J56" s="169"/>
      <c r="K56" s="170"/>
      <c r="L56" s="171"/>
      <c r="M56" s="172"/>
      <c r="N56" s="173"/>
      <c r="O56" s="172"/>
      <c r="P56" s="172"/>
      <c r="Q56" s="174"/>
      <c r="R56" s="174"/>
      <c r="S56" s="174"/>
      <c r="T56" s="167"/>
      <c r="U56" s="167"/>
      <c r="V56" s="167"/>
      <c r="W56" s="167"/>
      <c r="X56" s="167"/>
      <c r="Y56" s="167"/>
      <c r="Z56" s="167"/>
      <c r="AA56" s="167"/>
      <c r="AB56" s="175"/>
      <c r="AC56" s="175"/>
      <c r="AD56" s="175"/>
      <c r="AE56" s="175"/>
      <c r="AF56" s="176"/>
    </row>
    <row r="57" spans="1:32" ht="15.75" thickTop="1">
      <c r="A57" s="1"/>
    </row>
  </sheetData>
  <mergeCells count="89">
    <mergeCell ref="B22:D22"/>
    <mergeCell ref="E22:S22"/>
    <mergeCell ref="T22:V22"/>
    <mergeCell ref="W22:Y22"/>
    <mergeCell ref="Z22:AC22"/>
    <mergeCell ref="AD22:AE22"/>
    <mergeCell ref="AD20:AE20"/>
    <mergeCell ref="I14:P14"/>
    <mergeCell ref="B2:F5"/>
    <mergeCell ref="G2:AE3"/>
    <mergeCell ref="G4:AE4"/>
    <mergeCell ref="G5:AE5"/>
    <mergeCell ref="AA7:AC7"/>
    <mergeCell ref="E9:U9"/>
    <mergeCell ref="B11:D11"/>
    <mergeCell ref="E11:V11"/>
    <mergeCell ref="B12:C12"/>
    <mergeCell ref="H13:V13"/>
    <mergeCell ref="AA13:AF13"/>
    <mergeCell ref="AA11:AF11"/>
    <mergeCell ref="AA9:AF9"/>
    <mergeCell ref="I18:L18"/>
    <mergeCell ref="M18:P18"/>
    <mergeCell ref="AA18:AF18"/>
    <mergeCell ref="AB17:AF17"/>
    <mergeCell ref="AA15:AC15"/>
    <mergeCell ref="H15:V15"/>
    <mergeCell ref="AE15:AF15"/>
    <mergeCell ref="I16:L16"/>
    <mergeCell ref="M16:P16"/>
    <mergeCell ref="E17:V17"/>
    <mergeCell ref="B20:D20"/>
    <mergeCell ref="E20:S20"/>
    <mergeCell ref="T20:V20"/>
    <mergeCell ref="W20:Y20"/>
    <mergeCell ref="Z20:AC20"/>
    <mergeCell ref="AD21:AE21"/>
    <mergeCell ref="B21:D21"/>
    <mergeCell ref="E21:S21"/>
    <mergeCell ref="T21:V21"/>
    <mergeCell ref="W21:Y21"/>
    <mergeCell ref="Z21:AC21"/>
    <mergeCell ref="Y30:AA30"/>
    <mergeCell ref="AA38:AE38"/>
    <mergeCell ref="N39:S39"/>
    <mergeCell ref="AA39:AE39"/>
    <mergeCell ref="D49:F49"/>
    <mergeCell ref="J49:N49"/>
    <mergeCell ref="N40:S40"/>
    <mergeCell ref="AA40:AE40"/>
    <mergeCell ref="AA41:AE41"/>
    <mergeCell ref="C43:D43"/>
    <mergeCell ref="J46:K46"/>
    <mergeCell ref="AB48:AF48"/>
    <mergeCell ref="W30:X30"/>
    <mergeCell ref="W31:X31"/>
    <mergeCell ref="W32:X32"/>
    <mergeCell ref="Z23:AC23"/>
    <mergeCell ref="AA37:AE37"/>
    <mergeCell ref="W27:AC27"/>
    <mergeCell ref="AD27:AE27"/>
    <mergeCell ref="W24:AC24"/>
    <mergeCell ref="AD24:AE24"/>
    <mergeCell ref="W26:AC26"/>
    <mergeCell ref="W25:AC25"/>
    <mergeCell ref="AD25:AE25"/>
    <mergeCell ref="AB34:AE34"/>
    <mergeCell ref="W28:X28"/>
    <mergeCell ref="Y28:AA28"/>
    <mergeCell ref="AB28:AC28"/>
    <mergeCell ref="W29:X29"/>
    <mergeCell ref="Y29:AA29"/>
    <mergeCell ref="AB29:AC29"/>
    <mergeCell ref="AD23:AE23"/>
    <mergeCell ref="AB35:AE35"/>
    <mergeCell ref="AA36:AE36"/>
    <mergeCell ref="C25:J25"/>
    <mergeCell ref="AB30:AC30"/>
    <mergeCell ref="Y31:AA31"/>
    <mergeCell ref="AB31:AC31"/>
    <mergeCell ref="C26:U30"/>
    <mergeCell ref="AD26:AE26"/>
    <mergeCell ref="AB32:AC32"/>
    <mergeCell ref="G32:T32"/>
    <mergeCell ref="B23:D23"/>
    <mergeCell ref="E23:S23"/>
    <mergeCell ref="T23:V23"/>
    <mergeCell ref="W23:Y23"/>
    <mergeCell ref="Y32:AA32"/>
  </mergeCells>
  <hyperlinks>
    <hyperlink ref="D56" r:id="rId1"/>
    <hyperlink ref="H15" r:id="rId2"/>
  </hyperlinks>
  <printOptions horizontalCentered="1"/>
  <pageMargins left="0.23622047244094491" right="0.23622047244094491" top="0.74803149606299213" bottom="0.74803149606299213" header="0.31496062992125984" footer="0.31496062992125984"/>
  <pageSetup scale="67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</vt:lpstr>
      <vt:lpstr>OC!Área_de_impresión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eggarcia</dc:creator>
  <cp:lastModifiedBy>Luis del Cueto</cp:lastModifiedBy>
  <cp:lastPrinted>2023-01-20T19:29:12Z</cp:lastPrinted>
  <dcterms:created xsi:type="dcterms:W3CDTF">2022-04-21T03:47:14Z</dcterms:created>
  <dcterms:modified xsi:type="dcterms:W3CDTF">2023-01-20T19:32:09Z</dcterms:modified>
</cp:coreProperties>
</file>